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theme/themeOverride1.xml" ContentType="application/vnd.openxmlformats-officedocument.themeOverrid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/>
  <bookViews>
    <workbookView xWindow="360" yWindow="708" windowWidth="8268" windowHeight="4608" tabRatio="926" activeTab="1"/>
  </bookViews>
  <sheets>
    <sheet name="8" sheetId="282" r:id="rId1"/>
    <sheet name="(р.1)9" sheetId="140" r:id="rId2"/>
    <sheet name="10" sheetId="206" r:id="rId3"/>
    <sheet name="11" sheetId="215" r:id="rId4"/>
    <sheet name="12" sheetId="216" r:id="rId5"/>
    <sheet name="Диаграммы 13" sheetId="281" r:id="rId6"/>
    <sheet name="14" sheetId="272" r:id="rId7"/>
    <sheet name="(р.2)15" sheetId="86" r:id="rId8"/>
    <sheet name="16" sheetId="207" r:id="rId9"/>
    <sheet name="17" sheetId="85" r:id="rId10"/>
    <sheet name="18" sheetId="102" r:id="rId11"/>
    <sheet name="19" sheetId="198" r:id="rId12"/>
    <sheet name="20" sheetId="87" r:id="rId13"/>
    <sheet name="21" sheetId="88" r:id="rId14"/>
    <sheet name="22" sheetId="89" r:id="rId15"/>
    <sheet name="23" sheetId="90" r:id="rId16"/>
    <sheet name="24" sheetId="92" r:id="rId17"/>
    <sheet name="25" sheetId="93" r:id="rId18"/>
    <sheet name="26" sheetId="276" r:id="rId19"/>
    <sheet name="(р3)27" sheetId="222" r:id="rId20"/>
    <sheet name="28" sheetId="256" r:id="rId21"/>
    <sheet name="29" sheetId="94" r:id="rId22"/>
    <sheet name="30" sheetId="214" r:id="rId23"/>
    <sheet name="31" sheetId="95" r:id="rId24"/>
    <sheet name="32" sheetId="96" r:id="rId25"/>
    <sheet name="33" sheetId="97" r:id="rId26"/>
    <sheet name="34" sheetId="98" r:id="rId27"/>
    <sheet name="35" sheetId="99" r:id="rId28"/>
    <sheet name="36" sheetId="100" r:id="rId29"/>
    <sheet name="37" sheetId="101" r:id="rId30"/>
    <sheet name="38" sheetId="277" r:id="rId31"/>
    <sheet name="(р.4)39" sheetId="223" r:id="rId32"/>
    <sheet name="40" sheetId="260" r:id="rId33"/>
    <sheet name="41" sheetId="148" r:id="rId34"/>
    <sheet name="42" sheetId="164" r:id="rId35"/>
    <sheet name="43" sheetId="204" r:id="rId36"/>
    <sheet name="44" sheetId="163" r:id="rId37"/>
    <sheet name="45" sheetId="149" r:id="rId38"/>
    <sheet name="46" sheetId="150" r:id="rId39"/>
    <sheet name="47" sheetId="151" r:id="rId40"/>
    <sheet name="48" sheetId="152" r:id="rId41"/>
    <sheet name="49" sheetId="153" r:id="rId42"/>
    <sheet name="50" sheetId="154" r:id="rId43"/>
    <sheet name="51" sheetId="155" r:id="rId44"/>
    <sheet name="52" sheetId="156" r:id="rId45"/>
    <sheet name="53" sheetId="158" r:id="rId46"/>
    <sheet name="54" sheetId="159" r:id="rId47"/>
    <sheet name="55" sheetId="160" r:id="rId48"/>
    <sheet name="Діаграма 56" sheetId="80" r:id="rId49"/>
    <sheet name="Робочий (діаграма)" sheetId="79" state="hidden" r:id="rId50"/>
    <sheet name="(р.5)57" sheetId="211" r:id="rId51"/>
    <sheet name="58" sheetId="262" r:id="rId52"/>
    <sheet name="59" sheetId="165" r:id="rId53"/>
    <sheet name="60" sheetId="180" r:id="rId54"/>
    <sheet name="61" sheetId="236" r:id="rId55"/>
    <sheet name="62" sheetId="166" r:id="rId56"/>
    <sheet name="63" sheetId="167" r:id="rId57"/>
    <sheet name="64" sheetId="168" r:id="rId58"/>
    <sheet name="65" sheetId="169" r:id="rId59"/>
    <sheet name="66" sheetId="170" r:id="rId60"/>
    <sheet name="67" sheetId="171" r:id="rId61"/>
    <sheet name="68" sheetId="172" r:id="rId62"/>
    <sheet name="69" sheetId="173" r:id="rId63"/>
    <sheet name="70" sheetId="174" r:id="rId64"/>
    <sheet name="71" sheetId="175" r:id="rId65"/>
    <sheet name="72" sheetId="176" r:id="rId66"/>
    <sheet name="73" sheetId="177" r:id="rId67"/>
    <sheet name="74" sheetId="278" r:id="rId68"/>
    <sheet name="(р.6)75" sheetId="225" r:id="rId69"/>
    <sheet name="76" sheetId="264" r:id="rId70"/>
    <sheet name="77" sheetId="183" r:id="rId71"/>
    <sheet name="78" sheetId="184" r:id="rId72"/>
    <sheet name="79" sheetId="185" r:id="rId73"/>
    <sheet name="80" sheetId="186" r:id="rId74"/>
    <sheet name="81" sheetId="187" r:id="rId75"/>
    <sheet name="82" sheetId="190" r:id="rId76"/>
    <sheet name="83" sheetId="191" r:id="rId77"/>
    <sheet name="84" sheetId="192" r:id="rId78"/>
    <sheet name="85" sheetId="195" r:id="rId79"/>
    <sheet name="86" sheetId="196" r:id="rId80"/>
    <sheet name="(р.7)87" sheetId="217" r:id="rId81"/>
    <sheet name="88" sheetId="270" r:id="rId82"/>
    <sheet name="89" sheetId="200" r:id="rId83"/>
    <sheet name="90" sheetId="201" r:id="rId84"/>
    <sheet name="91" sheetId="202" r:id="rId85"/>
    <sheet name="92" sheetId="203" r:id="rId86"/>
    <sheet name="93" sheetId="220" r:id="rId87"/>
    <sheet name="94" sheetId="219" r:id="rId88"/>
    <sheet name="(р.8)95" sheetId="227" r:id="rId89"/>
    <sheet name="96" sheetId="265" r:id="rId90"/>
    <sheet name="97" sheetId="228" r:id="rId91"/>
    <sheet name="98" sheetId="230" r:id="rId92"/>
    <sheet name="99" sheetId="231" r:id="rId93"/>
    <sheet name="100" sheetId="232" r:id="rId94"/>
    <sheet name="101" sheetId="233" r:id="rId95"/>
    <sheet name="102" sheetId="234" r:id="rId96"/>
  </sheets>
  <externalReferences>
    <externalReference r:id="rId97"/>
  </externalReferences>
  <definedNames>
    <definedName name="_xlnm.Print_Area" localSheetId="7">'(р.2)15'!$A$1:$F$33</definedName>
    <definedName name="_xlnm.Print_Area" localSheetId="50">'(р.5)57'!$A$1:$F$45</definedName>
    <definedName name="_xlnm.Print_Area" localSheetId="93">'100'!$A$1:$N$34</definedName>
    <definedName name="_xlnm.Print_Area" localSheetId="95">'102'!$A$1:$K$35</definedName>
    <definedName name="_xlnm.Print_Area" localSheetId="9">'17'!$A$1:$N$34</definedName>
    <definedName name="_xlnm.Print_Area" localSheetId="10">'18'!$A$1:$N$34</definedName>
    <definedName name="_xlnm.Print_Area" localSheetId="11">'19'!$A$1:$N$34</definedName>
    <definedName name="_xlnm.Print_Area" localSheetId="15">'23'!$A$1:$N$34</definedName>
    <definedName name="_xlnm.Print_Area" localSheetId="16">'24'!$A$1:$N$34</definedName>
    <definedName name="_xlnm.Print_Area" localSheetId="17">'25'!$A$1:$N$34</definedName>
    <definedName name="_xlnm.Print_Area" localSheetId="21">'29'!$A$1:$N$36</definedName>
    <definedName name="_xlnm.Print_Area" localSheetId="22">'30'!$A$1:$N$34</definedName>
    <definedName name="_xlnm.Print_Area" localSheetId="23">'31'!$A$1:$N$35</definedName>
    <definedName name="_xlnm.Print_Area" localSheetId="24">'32'!$A$1:$N$34</definedName>
    <definedName name="_xlnm.Print_Area" localSheetId="25">'33'!$A$1:$N$34</definedName>
    <definedName name="_xlnm.Print_Area" localSheetId="26">'34'!$A$1:$N$34</definedName>
    <definedName name="_xlnm.Print_Area" localSheetId="28">'36'!$A$1:$N$34</definedName>
    <definedName name="_xlnm.Print_Area" localSheetId="29">'37'!$A$1:$N$34</definedName>
    <definedName name="_xlnm.Print_Area" localSheetId="34">'42'!$A$1:$N$34</definedName>
    <definedName name="_xlnm.Print_Area" localSheetId="35">'43'!$A$1:$N$34</definedName>
    <definedName name="_xlnm.Print_Area" localSheetId="36">'44'!$A$1:$N$34</definedName>
    <definedName name="_xlnm.Print_Area" localSheetId="38">'46'!$A$1:$N$34</definedName>
    <definedName name="_xlnm.Print_Area" localSheetId="39">'47'!$A$1:$N$34</definedName>
    <definedName name="_xlnm.Print_Area" localSheetId="40">'48'!$A$1:$N$34</definedName>
    <definedName name="_xlnm.Print_Area" localSheetId="41">'49'!$A$1:$N$34</definedName>
    <definedName name="_xlnm.Print_Area" localSheetId="42">'50'!$A$1:$N$34</definedName>
    <definedName name="_xlnm.Print_Area" localSheetId="43">'51'!$A$1:$N$34</definedName>
    <definedName name="_xlnm.Print_Area" localSheetId="44">'52'!$A$1:$N$34</definedName>
    <definedName name="_xlnm.Print_Area" localSheetId="45">'53'!$A$1:$N$34</definedName>
    <definedName name="_xlnm.Print_Area" localSheetId="46">'54'!$A$1:$N$34</definedName>
    <definedName name="_xlnm.Print_Area" localSheetId="52">'59'!$A$1:$N$34</definedName>
    <definedName name="_xlnm.Print_Area" localSheetId="53">'60'!$A$1:$N$34</definedName>
    <definedName name="_xlnm.Print_Area" localSheetId="54">'61'!$A$1:$N$34</definedName>
    <definedName name="_xlnm.Print_Area" localSheetId="55">'62'!$A$1:$N$34</definedName>
    <definedName name="_xlnm.Print_Area" localSheetId="57">'64'!$A$1:$N$34</definedName>
    <definedName name="_xlnm.Print_Area" localSheetId="58">'65'!$A$1:$N$34</definedName>
    <definedName name="_xlnm.Print_Area" localSheetId="59">'66'!$A$1:$N$34</definedName>
    <definedName name="_xlnm.Print_Area" localSheetId="60">'67'!$A$1:$N$34</definedName>
    <definedName name="_xlnm.Print_Area" localSheetId="61">'68'!$A$1:$N$34</definedName>
    <definedName name="_xlnm.Print_Area" localSheetId="62">'69'!$A$1:$N$34</definedName>
    <definedName name="_xlnm.Print_Area" localSheetId="64">'71'!$A$1:$N$34</definedName>
    <definedName name="_xlnm.Print_Area" localSheetId="65">'72'!$A$1:$N$34</definedName>
    <definedName name="_xlnm.Print_Area" localSheetId="66">'73'!$A$1:$N$34</definedName>
    <definedName name="_xlnm.Print_Area" localSheetId="70">'77'!$A$1:$N$34</definedName>
    <definedName name="_xlnm.Print_Area" localSheetId="71">'78'!$A$1:$N$34</definedName>
    <definedName name="_xlnm.Print_Area" localSheetId="72">'79'!$A$1:$N$34</definedName>
    <definedName name="_xlnm.Print_Area" localSheetId="73">'80'!$A$1:$N$34</definedName>
    <definedName name="_xlnm.Print_Area" localSheetId="74">'81'!$A$1:$N$34</definedName>
    <definedName name="_xlnm.Print_Area" localSheetId="75">'82'!$A$1:$N$34</definedName>
    <definedName name="_xlnm.Print_Area" localSheetId="76">'83'!$A$1:$N$34</definedName>
    <definedName name="_xlnm.Print_Area" localSheetId="82">'89'!$A$1:$L$34</definedName>
    <definedName name="_xlnm.Print_Area" localSheetId="83">'90'!$A$1:$N$34</definedName>
    <definedName name="_xlnm.Print_Area" localSheetId="84">'91'!$A$1:$N$34</definedName>
    <definedName name="_xlnm.Print_Area" localSheetId="85">'92'!$A$1:$N$34</definedName>
    <definedName name="_xlnm.Print_Area" localSheetId="90">'97'!$A$1:$L$34</definedName>
    <definedName name="_xlnm.Print_Area" localSheetId="91">'98'!$A$1:$N$34</definedName>
    <definedName name="_xlnm.Print_Area" localSheetId="92">'99'!$A$1:$N$35</definedName>
    <definedName name="_xlnm.Print_Area" localSheetId="49">'Робочий (діаграма)'!$A$1:$D$30</definedName>
  </definedNames>
  <calcPr calcId="145621"/>
</workbook>
</file>

<file path=xl/calcChain.xml><?xml version="1.0" encoding="utf-8"?>
<calcChain xmlns="http://schemas.openxmlformats.org/spreadsheetml/2006/main">
  <c r="K7" i="234" l="1"/>
  <c r="L6" i="233"/>
  <c r="N6" i="232"/>
  <c r="D6" i="232"/>
  <c r="N7" i="231"/>
  <c r="N6" i="230"/>
  <c r="L6" i="228"/>
  <c r="K6" i="219"/>
  <c r="L6" i="220"/>
  <c r="N6" i="203"/>
  <c r="N6" i="202"/>
  <c r="N6" i="201"/>
  <c r="L6" i="200" l="1"/>
  <c r="N6" i="177"/>
  <c r="N6" i="176"/>
  <c r="N6" i="175"/>
  <c r="N6" i="174"/>
  <c r="N6" i="173"/>
  <c r="N6" i="172"/>
  <c r="N6" i="171"/>
  <c r="N6" i="170"/>
  <c r="N6" i="169"/>
  <c r="N6" i="168"/>
  <c r="N6" i="167"/>
  <c r="N6" i="180"/>
  <c r="N6" i="166"/>
  <c r="N6" i="165" l="1"/>
  <c r="N6" i="101" l="1"/>
  <c r="N6" i="100"/>
  <c r="N6" i="99"/>
  <c r="N6" i="98" l="1"/>
  <c r="N6" i="97"/>
  <c r="N6" i="96"/>
  <c r="N6" i="95"/>
  <c r="N6" i="94"/>
  <c r="N6" i="93" l="1"/>
  <c r="N6" i="92"/>
  <c r="N6" i="90"/>
  <c r="N6" i="89"/>
  <c r="N6" i="102"/>
  <c r="N6" i="85"/>
  <c r="N16" i="216" l="1"/>
  <c r="N6" i="216"/>
  <c r="N6" i="88" l="1"/>
  <c r="N6" i="87"/>
  <c r="M6" i="88"/>
  <c r="L6" i="88"/>
  <c r="K6" i="88"/>
  <c r="J6" i="88"/>
  <c r="I6" i="88"/>
  <c r="H6" i="88"/>
  <c r="G6" i="88"/>
  <c r="F6" i="88"/>
  <c r="E6" i="88"/>
  <c r="D6" i="88"/>
  <c r="C6" i="88"/>
  <c r="M6" i="87"/>
  <c r="L6" i="87"/>
  <c r="K6" i="87"/>
  <c r="J6" i="87"/>
  <c r="I6" i="87"/>
  <c r="H6" i="87"/>
  <c r="G6" i="87"/>
  <c r="F6" i="87"/>
  <c r="E6" i="87"/>
  <c r="D6" i="87"/>
  <c r="C6" i="87"/>
  <c r="U34" i="198"/>
  <c r="T34" i="198"/>
  <c r="S34" i="198"/>
  <c r="R34" i="198"/>
  <c r="Q34" i="198"/>
  <c r="P34" i="198"/>
  <c r="O34" i="198"/>
  <c r="U33" i="198"/>
  <c r="T33" i="198"/>
  <c r="S33" i="198"/>
  <c r="R33" i="198"/>
  <c r="Q33" i="198"/>
  <c r="P33" i="198"/>
  <c r="O33" i="198"/>
  <c r="U32" i="198"/>
  <c r="T32" i="198"/>
  <c r="S32" i="198"/>
  <c r="R32" i="198"/>
  <c r="Q32" i="198"/>
  <c r="P32" i="198"/>
  <c r="O32" i="198"/>
  <c r="U31" i="198"/>
  <c r="T31" i="198"/>
  <c r="S31" i="198"/>
  <c r="R31" i="198"/>
  <c r="Q31" i="198"/>
  <c r="P31" i="198"/>
  <c r="O31" i="198"/>
  <c r="U30" i="198"/>
  <c r="T30" i="198"/>
  <c r="S30" i="198"/>
  <c r="R30" i="198"/>
  <c r="Q30" i="198"/>
  <c r="P30" i="198"/>
  <c r="O30" i="198"/>
  <c r="U29" i="198"/>
  <c r="T29" i="198"/>
  <c r="S29" i="198"/>
  <c r="R29" i="198"/>
  <c r="Q29" i="198"/>
  <c r="P29" i="198"/>
  <c r="O29" i="198"/>
  <c r="U28" i="198"/>
  <c r="T28" i="198"/>
  <c r="S28" i="198"/>
  <c r="R28" i="198"/>
  <c r="Q28" i="198"/>
  <c r="P28" i="198"/>
  <c r="O28" i="198"/>
  <c r="U27" i="198"/>
  <c r="T27" i="198"/>
  <c r="S27" i="198"/>
  <c r="R27" i="198"/>
  <c r="Q27" i="198"/>
  <c r="P27" i="198"/>
  <c r="O27" i="198"/>
  <c r="U26" i="198"/>
  <c r="T26" i="198"/>
  <c r="S26" i="198"/>
  <c r="R26" i="198"/>
  <c r="Q26" i="198"/>
  <c r="P26" i="198"/>
  <c r="O26" i="198"/>
  <c r="U25" i="198"/>
  <c r="T25" i="198"/>
  <c r="S25" i="198"/>
  <c r="R25" i="198"/>
  <c r="Q25" i="198"/>
  <c r="P25" i="198"/>
  <c r="O25" i="198"/>
  <c r="U24" i="198"/>
  <c r="T24" i="198"/>
  <c r="S24" i="198"/>
  <c r="R24" i="198"/>
  <c r="Q24" i="198"/>
  <c r="P24" i="198"/>
  <c r="O24" i="198"/>
  <c r="U23" i="198"/>
  <c r="T23" i="198"/>
  <c r="S23" i="198"/>
  <c r="R23" i="198"/>
  <c r="Q23" i="198"/>
  <c r="P23" i="198"/>
  <c r="O23" i="198"/>
  <c r="U22" i="198"/>
  <c r="T22" i="198"/>
  <c r="S22" i="198"/>
  <c r="R22" i="198"/>
  <c r="Q22" i="198"/>
  <c r="P22" i="198"/>
  <c r="O22" i="198"/>
  <c r="U21" i="198"/>
  <c r="T21" i="198"/>
  <c r="S21" i="198"/>
  <c r="R21" i="198"/>
  <c r="Q21" i="198"/>
  <c r="P21" i="198"/>
  <c r="O21" i="198"/>
  <c r="U20" i="198"/>
  <c r="T20" i="198"/>
  <c r="S20" i="198"/>
  <c r="R20" i="198"/>
  <c r="Q20" i="198"/>
  <c r="P20" i="198"/>
  <c r="O20" i="198"/>
  <c r="U19" i="198"/>
  <c r="T19" i="198"/>
  <c r="S19" i="198"/>
  <c r="R19" i="198"/>
  <c r="Q19" i="198"/>
  <c r="P19" i="198"/>
  <c r="O19" i="198"/>
  <c r="U18" i="198"/>
  <c r="T18" i="198"/>
  <c r="S18" i="198"/>
  <c r="R18" i="198"/>
  <c r="Q18" i="198"/>
  <c r="P18" i="198"/>
  <c r="O18" i="198"/>
  <c r="U17" i="198"/>
  <c r="T17" i="198"/>
  <c r="S17" i="198"/>
  <c r="R17" i="198"/>
  <c r="Q17" i="198"/>
  <c r="P17" i="198"/>
  <c r="O17" i="198"/>
  <c r="U16" i="198"/>
  <c r="T16" i="198"/>
  <c r="S16" i="198"/>
  <c r="R16" i="198"/>
  <c r="Q16" i="198"/>
  <c r="P16" i="198"/>
  <c r="O16" i="198"/>
  <c r="U15" i="198"/>
  <c r="T15" i="198"/>
  <c r="S15" i="198"/>
  <c r="R15" i="198"/>
  <c r="Q15" i="198"/>
  <c r="P15" i="198"/>
  <c r="O15" i="198"/>
  <c r="U14" i="198"/>
  <c r="T14" i="198"/>
  <c r="S14" i="198"/>
  <c r="R14" i="198"/>
  <c r="Q14" i="198"/>
  <c r="P14" i="198"/>
  <c r="O14" i="198"/>
  <c r="U13" i="198"/>
  <c r="T13" i="198"/>
  <c r="S13" i="198"/>
  <c r="R13" i="198"/>
  <c r="Q13" i="198"/>
  <c r="P13" i="198"/>
  <c r="O13" i="198"/>
  <c r="U12" i="198"/>
  <c r="T12" i="198"/>
  <c r="S12" i="198"/>
  <c r="R12" i="198"/>
  <c r="Q12" i="198"/>
  <c r="P12" i="198"/>
  <c r="O12" i="198"/>
  <c r="U11" i="198"/>
  <c r="T11" i="198"/>
  <c r="S11" i="198"/>
  <c r="R11" i="198"/>
  <c r="Q11" i="198"/>
  <c r="P11" i="198"/>
  <c r="O11" i="198"/>
  <c r="U10" i="198"/>
  <c r="T10" i="198"/>
  <c r="S10" i="198"/>
  <c r="R10" i="198"/>
  <c r="Q10" i="198"/>
  <c r="P10" i="198"/>
  <c r="O10" i="198"/>
  <c r="U9" i="198"/>
  <c r="T9" i="198"/>
  <c r="S9" i="198"/>
  <c r="R9" i="198"/>
  <c r="Q9" i="198"/>
  <c r="P9" i="198"/>
  <c r="O9" i="198"/>
  <c r="U8" i="198"/>
  <c r="T8" i="198"/>
  <c r="S8" i="198"/>
  <c r="R8" i="198"/>
  <c r="Q8" i="198"/>
  <c r="P8" i="198"/>
  <c r="O8" i="198"/>
  <c r="U6" i="198"/>
  <c r="T6" i="198"/>
  <c r="S6" i="198"/>
  <c r="R6" i="198"/>
  <c r="Q6" i="198"/>
  <c r="P6" i="198"/>
  <c r="O6" i="198"/>
  <c r="M6" i="102"/>
  <c r="L6" i="102"/>
  <c r="K6" i="102"/>
  <c r="J6" i="102"/>
  <c r="I6" i="102"/>
  <c r="H6" i="102"/>
  <c r="G6" i="102"/>
  <c r="F6" i="102"/>
  <c r="E6" i="102"/>
  <c r="D6" i="102"/>
  <c r="C6" i="102"/>
  <c r="M6" i="85"/>
  <c r="L6" i="85"/>
  <c r="K6" i="85"/>
  <c r="J6" i="85"/>
  <c r="I6" i="85"/>
  <c r="H6" i="85"/>
  <c r="G6" i="85"/>
  <c r="F6" i="85"/>
  <c r="E6" i="85"/>
  <c r="D6" i="85"/>
  <c r="C6" i="85"/>
  <c r="J7" i="234" l="1"/>
  <c r="K6" i="233"/>
  <c r="M6" i="232"/>
  <c r="M7" i="231"/>
  <c r="M6" i="230"/>
  <c r="K6" i="228"/>
  <c r="J6" i="219"/>
  <c r="K6" i="220"/>
  <c r="M6" i="203"/>
  <c r="M6" i="202"/>
  <c r="M6" i="201"/>
  <c r="K6" i="200"/>
  <c r="K6" i="177"/>
  <c r="L6" i="177"/>
  <c r="M6" i="177"/>
  <c r="K6" i="176"/>
  <c r="L6" i="176"/>
  <c r="M6" i="176"/>
  <c r="K6" i="175"/>
  <c r="L6" i="175"/>
  <c r="M6" i="175"/>
  <c r="K6" i="174"/>
  <c r="L6" i="174"/>
  <c r="M6" i="174"/>
  <c r="J6" i="173"/>
  <c r="K6" i="173"/>
  <c r="L6" i="173"/>
  <c r="M6" i="173"/>
  <c r="I6" i="172"/>
  <c r="J6" i="172"/>
  <c r="K6" i="172"/>
  <c r="L6" i="172"/>
  <c r="M6" i="172"/>
  <c r="K6" i="171"/>
  <c r="L6" i="171"/>
  <c r="M6" i="171"/>
  <c r="H6" i="170"/>
  <c r="I6" i="170"/>
  <c r="J6" i="170"/>
  <c r="K6" i="170"/>
  <c r="L6" i="170"/>
  <c r="M6" i="170"/>
  <c r="J6" i="169"/>
  <c r="K6" i="169"/>
  <c r="L6" i="169"/>
  <c r="M6" i="169"/>
  <c r="J6" i="168"/>
  <c r="K6" i="168"/>
  <c r="L6" i="168"/>
  <c r="M6" i="168"/>
  <c r="J6" i="167"/>
  <c r="K6" i="167"/>
  <c r="L6" i="167"/>
  <c r="M6" i="167"/>
  <c r="I6" i="166"/>
  <c r="J6" i="166"/>
  <c r="K6" i="166"/>
  <c r="L6" i="166"/>
  <c r="M6" i="166"/>
  <c r="I6" i="180"/>
  <c r="J6" i="180"/>
  <c r="K6" i="180"/>
  <c r="L6" i="180"/>
  <c r="M6" i="180"/>
  <c r="H6" i="165"/>
  <c r="I6" i="165"/>
  <c r="J6" i="165"/>
  <c r="K6" i="165"/>
  <c r="L6" i="165"/>
  <c r="M6" i="165"/>
  <c r="J6" i="101"/>
  <c r="K6" i="101"/>
  <c r="L6" i="101"/>
  <c r="M6" i="101"/>
  <c r="J6" i="100"/>
  <c r="K6" i="100"/>
  <c r="L6" i="100"/>
  <c r="M6" i="100"/>
  <c r="J6" i="99"/>
  <c r="K6" i="99"/>
  <c r="L6" i="99"/>
  <c r="M6" i="99"/>
  <c r="J6" i="98"/>
  <c r="K6" i="98"/>
  <c r="L6" i="98"/>
  <c r="M6" i="98"/>
  <c r="J6" i="97"/>
  <c r="K6" i="97"/>
  <c r="L6" i="97"/>
  <c r="M6" i="97"/>
  <c r="I6" i="96"/>
  <c r="J6" i="96"/>
  <c r="K6" i="96"/>
  <c r="L6" i="96"/>
  <c r="M6" i="96"/>
  <c r="J6" i="95"/>
  <c r="K6" i="95"/>
  <c r="L6" i="95"/>
  <c r="M6" i="95"/>
  <c r="I6" i="94"/>
  <c r="J6" i="94"/>
  <c r="K6" i="94"/>
  <c r="L6" i="94"/>
  <c r="M6" i="94"/>
  <c r="H6" i="93"/>
  <c r="I6" i="93"/>
  <c r="J6" i="93"/>
  <c r="K6" i="93"/>
  <c r="L6" i="93"/>
  <c r="M6" i="93"/>
  <c r="I6" i="92"/>
  <c r="J6" i="92"/>
  <c r="K6" i="92"/>
  <c r="L6" i="92"/>
  <c r="M6" i="92"/>
  <c r="H6" i="90"/>
  <c r="I6" i="90"/>
  <c r="J6" i="90"/>
  <c r="K6" i="90"/>
  <c r="L6" i="90"/>
  <c r="M6" i="90"/>
  <c r="K6" i="89" l="1"/>
  <c r="L6" i="89"/>
  <c r="M6" i="89"/>
  <c r="J6" i="89"/>
  <c r="M16" i="216" l="1"/>
  <c r="M6" i="216"/>
  <c r="L38" i="165"/>
  <c r="H6" i="200"/>
  <c r="I6" i="200"/>
  <c r="J6" i="200"/>
  <c r="L6" i="201"/>
  <c r="L6" i="202"/>
  <c r="L6" i="203"/>
  <c r="J6" i="220"/>
  <c r="I6" i="219"/>
  <c r="I6" i="228"/>
  <c r="J6" i="228"/>
  <c r="K6" i="230"/>
  <c r="L6" i="230"/>
  <c r="K7" i="231"/>
  <c r="L7" i="231"/>
  <c r="K6" i="232"/>
  <c r="L6" i="232"/>
  <c r="I6" i="233"/>
  <c r="J6" i="233"/>
  <c r="F7" i="234"/>
  <c r="G7" i="234"/>
  <c r="H7" i="234"/>
  <c r="I7" i="234"/>
  <c r="C4" i="79"/>
  <c r="C5" i="79"/>
  <c r="C6" i="79"/>
  <c r="C7" i="79"/>
  <c r="C8" i="79"/>
  <c r="C9" i="79"/>
  <c r="C10" i="79"/>
  <c r="C11" i="79"/>
  <c r="C12" i="79"/>
  <c r="C13" i="79"/>
  <c r="C14" i="79"/>
  <c r="C15" i="79"/>
  <c r="C16" i="79"/>
  <c r="C17" i="79"/>
  <c r="C18" i="79"/>
  <c r="C19" i="79"/>
  <c r="C20" i="79"/>
  <c r="C21" i="79"/>
  <c r="C22" i="79"/>
  <c r="C23" i="79"/>
  <c r="C24" i="79"/>
  <c r="C25" i="79"/>
  <c r="C26" i="79"/>
  <c r="C27" i="79"/>
  <c r="C28" i="79"/>
  <c r="C29" i="79"/>
  <c r="C30" i="79"/>
  <c r="C2" i="79"/>
  <c r="B4" i="79"/>
  <c r="B5" i="79"/>
  <c r="B6" i="79"/>
  <c r="B7" i="79"/>
  <c r="B8" i="79"/>
  <c r="B9" i="79"/>
  <c r="B10" i="79"/>
  <c r="B11" i="79"/>
  <c r="B12" i="79"/>
  <c r="B13" i="79"/>
  <c r="B14" i="79"/>
  <c r="B15" i="79"/>
  <c r="B16" i="79"/>
  <c r="B17" i="79"/>
  <c r="B18" i="79"/>
  <c r="B19" i="79"/>
  <c r="B20" i="79"/>
  <c r="B21" i="79"/>
  <c r="B22" i="79"/>
  <c r="B23" i="79"/>
  <c r="B24" i="79"/>
  <c r="B25" i="79"/>
  <c r="B26" i="79"/>
  <c r="B27" i="79"/>
  <c r="B28" i="79"/>
  <c r="B29" i="79"/>
  <c r="B30" i="79"/>
  <c r="B2" i="79"/>
  <c r="L16" i="216"/>
  <c r="L6" i="216"/>
  <c r="H6" i="219"/>
  <c r="I6" i="220"/>
  <c r="K6" i="203"/>
  <c r="K6" i="202"/>
  <c r="K6" i="201"/>
  <c r="L37" i="166"/>
  <c r="C6" i="95"/>
  <c r="D6" i="95"/>
  <c r="E6" i="95"/>
  <c r="F6" i="95"/>
  <c r="G6" i="95"/>
  <c r="H6" i="95"/>
  <c r="I6" i="95"/>
  <c r="K6" i="216"/>
  <c r="H6" i="233"/>
  <c r="J6" i="232"/>
  <c r="J7" i="231"/>
  <c r="J6" i="230"/>
  <c r="J6" i="177"/>
  <c r="J6" i="176"/>
  <c r="J6" i="175"/>
  <c r="J6" i="174"/>
  <c r="J6" i="171"/>
  <c r="K41" i="168"/>
  <c r="K37" i="166"/>
  <c r="K38" i="165"/>
  <c r="H6" i="228"/>
  <c r="K16" i="216"/>
  <c r="J16" i="216"/>
  <c r="J6" i="216"/>
  <c r="G6" i="233"/>
  <c r="C6" i="96"/>
  <c r="D6" i="96"/>
  <c r="E6" i="96"/>
  <c r="F6" i="96"/>
  <c r="G6" i="96"/>
  <c r="H6" i="96"/>
  <c r="G6" i="228"/>
  <c r="C15" i="215"/>
  <c r="D15" i="215"/>
  <c r="E15" i="215"/>
  <c r="F15" i="215"/>
  <c r="G15" i="215"/>
  <c r="H15" i="215"/>
  <c r="I15" i="215"/>
  <c r="C7" i="231"/>
  <c r="D7" i="231"/>
  <c r="E7" i="231"/>
  <c r="F7" i="231"/>
  <c r="G7" i="231"/>
  <c r="H7" i="231"/>
  <c r="C6" i="94"/>
  <c r="D6" i="94"/>
  <c r="E6" i="94"/>
  <c r="F6" i="94"/>
  <c r="G6" i="94"/>
  <c r="H6" i="94"/>
  <c r="C6" i="93"/>
  <c r="D6" i="93"/>
  <c r="E6" i="93"/>
  <c r="F6" i="93"/>
  <c r="G6" i="93"/>
  <c r="D6" i="203"/>
  <c r="D6" i="202"/>
  <c r="D6" i="201"/>
  <c r="D8" i="230" s="1"/>
  <c r="D31" i="230"/>
  <c r="C6" i="200"/>
  <c r="C6" i="232"/>
  <c r="C6" i="230"/>
  <c r="D7" i="234"/>
  <c r="E7" i="234"/>
  <c r="C7" i="234"/>
  <c r="D6" i="233"/>
  <c r="E6" i="233"/>
  <c r="F6" i="233"/>
  <c r="C6" i="233"/>
  <c r="D6" i="228"/>
  <c r="E6" i="228"/>
  <c r="F6" i="228"/>
  <c r="C6" i="228"/>
  <c r="D6" i="219"/>
  <c r="E6" i="219"/>
  <c r="F6" i="219"/>
  <c r="C6" i="219"/>
  <c r="F6" i="220"/>
  <c r="G6" i="220"/>
  <c r="E6" i="220"/>
  <c r="D6" i="220"/>
  <c r="E6" i="230"/>
  <c r="F6" i="230"/>
  <c r="G6" i="230"/>
  <c r="H6" i="230"/>
  <c r="I6" i="230"/>
  <c r="I7" i="231"/>
  <c r="E6" i="232"/>
  <c r="F6" i="232"/>
  <c r="G6" i="232"/>
  <c r="H6" i="232"/>
  <c r="I6" i="232"/>
  <c r="C6" i="216"/>
  <c r="D6" i="216"/>
  <c r="E6" i="216"/>
  <c r="F6" i="216"/>
  <c r="G6" i="216"/>
  <c r="H6" i="216"/>
  <c r="I6" i="216"/>
  <c r="C16" i="216"/>
  <c r="D16" i="216"/>
  <c r="E16" i="216"/>
  <c r="F16" i="216"/>
  <c r="G16" i="216"/>
  <c r="H16" i="216"/>
  <c r="I16" i="216"/>
  <c r="E6" i="92"/>
  <c r="F6" i="92"/>
  <c r="G6" i="92"/>
  <c r="H6" i="92"/>
  <c r="E6" i="90"/>
  <c r="F6" i="90"/>
  <c r="G6" i="90"/>
  <c r="E6" i="89"/>
  <c r="F6" i="89"/>
  <c r="G6" i="89"/>
  <c r="H6" i="89"/>
  <c r="E6" i="100"/>
  <c r="F6" i="100"/>
  <c r="G6" i="100"/>
  <c r="H6" i="100"/>
  <c r="E6" i="99"/>
  <c r="F6" i="99"/>
  <c r="G6" i="99"/>
  <c r="H6" i="99"/>
  <c r="E6" i="97"/>
  <c r="F6" i="97"/>
  <c r="G6" i="97"/>
  <c r="H6" i="97"/>
  <c r="C41" i="168"/>
  <c r="D41" i="168"/>
  <c r="E41" i="168"/>
  <c r="F41" i="168"/>
  <c r="G41" i="168"/>
  <c r="H41" i="168"/>
  <c r="I41" i="168"/>
  <c r="J41" i="168"/>
  <c r="C37" i="166"/>
  <c r="D37" i="166"/>
  <c r="E37" i="166"/>
  <c r="F37" i="166"/>
  <c r="G37" i="166"/>
  <c r="H37" i="166"/>
  <c r="I37" i="166"/>
  <c r="J37" i="166"/>
  <c r="D38" i="165"/>
  <c r="E38" i="165"/>
  <c r="F38" i="165"/>
  <c r="G38" i="165"/>
  <c r="H38" i="165"/>
  <c r="I38" i="165"/>
  <c r="J38" i="165"/>
  <c r="C6" i="165"/>
  <c r="D6" i="165"/>
  <c r="E6" i="165"/>
  <c r="F6" i="165"/>
  <c r="G6" i="165"/>
  <c r="C6" i="202"/>
  <c r="E6" i="202"/>
  <c r="F6" i="202"/>
  <c r="G6" i="202"/>
  <c r="H6" i="202"/>
  <c r="I6" i="202"/>
  <c r="C6" i="203"/>
  <c r="E6" i="203"/>
  <c r="F6" i="203"/>
  <c r="G6" i="203"/>
  <c r="H6" i="203"/>
  <c r="I6" i="203"/>
  <c r="I6" i="201"/>
  <c r="H6" i="201"/>
  <c r="G6" i="201"/>
  <c r="F6" i="201"/>
  <c r="E6" i="201"/>
  <c r="C6" i="201"/>
  <c r="D6" i="200"/>
  <c r="E6" i="200"/>
  <c r="F6" i="200"/>
  <c r="G6" i="200"/>
  <c r="C6" i="166"/>
  <c r="D6" i="166"/>
  <c r="E6" i="166"/>
  <c r="F6" i="166"/>
  <c r="G6" i="166"/>
  <c r="H6" i="166"/>
  <c r="C6" i="167"/>
  <c r="D6" i="167"/>
  <c r="E6" i="167"/>
  <c r="F6" i="167"/>
  <c r="G6" i="167"/>
  <c r="H6" i="167"/>
  <c r="I6" i="167"/>
  <c r="C6" i="168"/>
  <c r="D6" i="168"/>
  <c r="E6" i="168"/>
  <c r="F6" i="168"/>
  <c r="G6" i="168"/>
  <c r="H6" i="168"/>
  <c r="I6" i="168"/>
  <c r="C6" i="169"/>
  <c r="D6" i="169"/>
  <c r="E6" i="169"/>
  <c r="F6" i="169"/>
  <c r="G6" i="169"/>
  <c r="H6" i="169"/>
  <c r="I6" i="169"/>
  <c r="C6" i="170"/>
  <c r="D6" i="170"/>
  <c r="E6" i="170"/>
  <c r="F6" i="170"/>
  <c r="G6" i="170"/>
  <c r="C6" i="171"/>
  <c r="D6" i="171"/>
  <c r="E6" i="171"/>
  <c r="F6" i="171"/>
  <c r="G6" i="171"/>
  <c r="H6" i="171"/>
  <c r="I6" i="171"/>
  <c r="C6" i="172"/>
  <c r="D6" i="172"/>
  <c r="E6" i="172"/>
  <c r="F6" i="172"/>
  <c r="G6" i="172"/>
  <c r="H6" i="172"/>
  <c r="C6" i="173"/>
  <c r="D6" i="173"/>
  <c r="E6" i="173"/>
  <c r="F6" i="173"/>
  <c r="G6" i="173"/>
  <c r="H6" i="173"/>
  <c r="I6" i="173"/>
  <c r="C6" i="174"/>
  <c r="D6" i="174"/>
  <c r="E6" i="174"/>
  <c r="F6" i="174"/>
  <c r="G6" i="174"/>
  <c r="H6" i="174"/>
  <c r="I6" i="174"/>
  <c r="C6" i="175"/>
  <c r="D6" i="175"/>
  <c r="E6" i="175"/>
  <c r="F6" i="175"/>
  <c r="G6" i="175"/>
  <c r="H6" i="175"/>
  <c r="I6" i="175"/>
  <c r="C6" i="176"/>
  <c r="D6" i="176"/>
  <c r="E6" i="176"/>
  <c r="F6" i="176"/>
  <c r="G6" i="176"/>
  <c r="H6" i="176"/>
  <c r="I6" i="176"/>
  <c r="C6" i="177"/>
  <c r="D6" i="177"/>
  <c r="E6" i="177"/>
  <c r="F6" i="177"/>
  <c r="G6" i="177"/>
  <c r="H6" i="177"/>
  <c r="I6" i="177"/>
  <c r="C6" i="180"/>
  <c r="D6" i="180"/>
  <c r="E6" i="180"/>
  <c r="F6" i="180"/>
  <c r="G6" i="180"/>
  <c r="H6" i="180"/>
  <c r="I6" i="101"/>
  <c r="H6" i="101"/>
  <c r="G6" i="101"/>
  <c r="F6" i="101"/>
  <c r="E6" i="101"/>
  <c r="D6" i="101"/>
  <c r="C6" i="101"/>
  <c r="I6" i="100"/>
  <c r="D6" i="100"/>
  <c r="C6" i="100"/>
  <c r="I6" i="99"/>
  <c r="D6" i="99"/>
  <c r="C6" i="99"/>
  <c r="I6" i="98"/>
  <c r="H6" i="98"/>
  <c r="G6" i="98"/>
  <c r="F6" i="98"/>
  <c r="E6" i="98"/>
  <c r="D6" i="98"/>
  <c r="C6" i="98"/>
  <c r="I6" i="97"/>
  <c r="D6" i="97"/>
  <c r="C6" i="97"/>
  <c r="D6" i="92"/>
  <c r="C6" i="92"/>
  <c r="D6" i="90"/>
  <c r="C6" i="90"/>
  <c r="I6" i="89"/>
  <c r="D6" i="89"/>
  <c r="C6" i="89"/>
  <c r="D20" i="230"/>
  <c r="D10" i="230"/>
  <c r="D26" i="230"/>
  <c r="D29" i="230" l="1"/>
  <c r="D21" i="230"/>
  <c r="D13" i="230"/>
  <c r="D15" i="230"/>
  <c r="D32" i="230"/>
  <c r="D34" i="230"/>
  <c r="D18" i="230"/>
  <c r="D28" i="230"/>
  <c r="D12" i="230"/>
  <c r="D27" i="230"/>
  <c r="D19" i="230"/>
  <c r="D11" i="230"/>
  <c r="D23" i="230"/>
  <c r="D22" i="230"/>
  <c r="D16" i="230"/>
  <c r="D30" i="230"/>
  <c r="D14" i="230"/>
  <c r="D24" i="230"/>
  <c r="D9" i="230"/>
  <c r="D6" i="230" s="1"/>
  <c r="D33" i="230"/>
  <c r="D25" i="230"/>
  <c r="D17" i="230"/>
</calcChain>
</file>

<file path=xl/sharedStrings.xml><?xml version="1.0" encoding="utf-8"?>
<sst xmlns="http://schemas.openxmlformats.org/spreadsheetml/2006/main" count="2364" uniqueCount="171">
  <si>
    <t>УКРАЇНА</t>
  </si>
  <si>
    <t>Вінницька</t>
  </si>
  <si>
    <t>Волинська</t>
  </si>
  <si>
    <t>Дніпропетровська</t>
  </si>
  <si>
    <t>Донецька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</si>
  <si>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</si>
  <si>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</si>
  <si>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</si>
  <si>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</si>
  <si>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</si>
  <si>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</si>
  <si>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Луганська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</si>
  <si>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</si>
  <si>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</si>
  <si>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</si>
  <si>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</si>
  <si>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</si>
  <si>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</si>
  <si>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</si>
  <si>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</si>
  <si>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</si>
  <si>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</si>
  <si>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</si>
  <si>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</si>
  <si>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</si>
  <si>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м.Київ</t>
  </si>
  <si>
    <t>м.Севастополь</t>
  </si>
  <si>
    <t>(млн.грн.)</t>
  </si>
  <si>
    <t>заробітна плата</t>
  </si>
  <si>
    <t>соціальні допомоги та інші одержані поточні трансферти</t>
  </si>
  <si>
    <t>соціальні допомоги</t>
  </si>
  <si>
    <t>соціальні трансферти в натурі</t>
  </si>
  <si>
    <t>придбання товарів та послуг</t>
  </si>
  <si>
    <t>поточні податки на доходи, майно та інші сплачені поточні трансферти</t>
  </si>
  <si>
    <t>поточні податки на доходи, майно тощо</t>
  </si>
  <si>
    <t>внески на соціальне страхування</t>
  </si>
  <si>
    <t>Автономна                                 Республіка Крим</t>
  </si>
  <si>
    <t>Наявний доход</t>
  </si>
  <si>
    <t>Реальний наявний доход</t>
  </si>
  <si>
    <t>Витрати та заощадження</t>
  </si>
  <si>
    <t xml:space="preserve">   Автономна Республіка Крим</t>
  </si>
  <si>
    <t>Індекси споживчих цін</t>
  </si>
  <si>
    <t>(відсотків до попереднього року)</t>
  </si>
  <si>
    <t>доходи від власності (одержані)</t>
  </si>
  <si>
    <t>доходи від власності (сплачені)</t>
  </si>
  <si>
    <t>нагромадження нефінансових активів</t>
  </si>
  <si>
    <t>приріст фінансових активів</t>
  </si>
  <si>
    <t xml:space="preserve">Доходи </t>
  </si>
  <si>
    <t>у тому числі</t>
  </si>
  <si>
    <t xml:space="preserve">України  </t>
  </si>
  <si>
    <t xml:space="preserve"> </t>
  </si>
  <si>
    <t>Заощадження</t>
  </si>
  <si>
    <t xml:space="preserve">Витрати </t>
  </si>
  <si>
    <t>валового регіонального продукту</t>
  </si>
  <si>
    <t>домашніх господарств</t>
  </si>
  <si>
    <t>доходів та витрат населення</t>
  </si>
  <si>
    <t>що обслуговують домашні господарства</t>
  </si>
  <si>
    <t xml:space="preserve">2. Динаміка показників </t>
  </si>
  <si>
    <t>7. Окремі складові</t>
  </si>
  <si>
    <t xml:space="preserve">1. Доходи та витрати населення </t>
  </si>
  <si>
    <t xml:space="preserve">за регіонами </t>
  </si>
  <si>
    <t>5. Структура</t>
  </si>
  <si>
    <t>8. Структура окремих складових</t>
  </si>
  <si>
    <t xml:space="preserve">Зміна Наявний доход у розрахунку на одну особу </t>
  </si>
  <si>
    <t xml:space="preserve">1.1. Доходи та витрати населення України </t>
  </si>
  <si>
    <t>1.2. Структура доходів та витрат населення України</t>
  </si>
  <si>
    <t>(відсотків до підсумку)</t>
  </si>
  <si>
    <t xml:space="preserve">доходів населення </t>
  </si>
  <si>
    <t>за регіонами</t>
  </si>
  <si>
    <t>(відсотків до середнього рівня по Україні)</t>
  </si>
  <si>
    <t>(відсотків до загального обсягу доходів населення регіону)</t>
  </si>
  <si>
    <t>використання коштів</t>
  </si>
  <si>
    <t xml:space="preserve">доходів та витрат </t>
  </si>
  <si>
    <t xml:space="preserve">2.1. Доходи населення </t>
  </si>
  <si>
    <t xml:space="preserve">2.4. Заробітна плата </t>
  </si>
  <si>
    <t xml:space="preserve">2.6. Доходи від власності (одержані) </t>
  </si>
  <si>
    <t xml:space="preserve">2.7. Соціальні допомоги та інші одержані поточні трансферти </t>
  </si>
  <si>
    <t xml:space="preserve">2.8. Соціальні допомоги </t>
  </si>
  <si>
    <t xml:space="preserve">3.1. Витрати населення </t>
  </si>
  <si>
    <t xml:space="preserve">3.3. Придбання товарів та послуг </t>
  </si>
  <si>
    <t xml:space="preserve">3.5. Поточні податки на доходи, майно та інші сплачені поточні трансферти </t>
  </si>
  <si>
    <t xml:space="preserve">3.6. Поточні податки на доходи, майно тощо  </t>
  </si>
  <si>
    <t xml:space="preserve">3.7. Внески на соціальне страхування  </t>
  </si>
  <si>
    <t xml:space="preserve">3.8. Нагромадження нефінансових активів </t>
  </si>
  <si>
    <t>(відсотків)</t>
  </si>
  <si>
    <t>5.1. Структура доходів населення</t>
  </si>
  <si>
    <t>5.2. Структура наявного доходу населення</t>
  </si>
  <si>
    <t xml:space="preserve">5.4. Структура заробітної плати </t>
  </si>
  <si>
    <t xml:space="preserve">5.5. Структура прибутку та змішаного доходу </t>
  </si>
  <si>
    <t>5.6. Структура доходів від власності (одержаних)</t>
  </si>
  <si>
    <t xml:space="preserve">5.7. Структура соціальних допомог та інших одержаних поточних трансфертів </t>
  </si>
  <si>
    <t xml:space="preserve">5.8. Структура соціальних допомог </t>
  </si>
  <si>
    <t>5.10. Структура витрат населення</t>
  </si>
  <si>
    <t xml:space="preserve">5.11. Структура придбання товарів та послуг </t>
  </si>
  <si>
    <t>5.12. Структура доходів від власності (сплачених)</t>
  </si>
  <si>
    <t xml:space="preserve">5.13. Структура поточних податків на доходи, майно та інших сплачених поточних трансфертів </t>
  </si>
  <si>
    <t>5.14. Структура поточних податків на доходи, майно тощо</t>
  </si>
  <si>
    <t xml:space="preserve">5.15. Структура внесків на соціальне страхування </t>
  </si>
  <si>
    <t xml:space="preserve">валового регіонального </t>
  </si>
  <si>
    <t xml:space="preserve">продукту за витратами </t>
  </si>
  <si>
    <t>7.4. Індивідуальні кінцеві споживчі витрати сектору загального державного управління</t>
  </si>
  <si>
    <t>7.6. Валове нагромадження основного капіталу домашніх господарств</t>
  </si>
  <si>
    <t>8.6. Структура валового нагромадження основного капіталу</t>
  </si>
  <si>
    <t>4. Зміна обсягів</t>
  </si>
  <si>
    <t>4.1. Зміна обсягів доходів населення</t>
  </si>
  <si>
    <t>4.5. Зміна обсягів заробітної плати</t>
  </si>
  <si>
    <t xml:space="preserve">4.6. Зміна обсягів прибутку та змішаного доходу </t>
  </si>
  <si>
    <t>4.7. Зміна обсягів доходів від власності (одержаних)</t>
  </si>
  <si>
    <t>4.8. Зміна обсягів соціальних допомог та інших одержаних поточних трансфертів</t>
  </si>
  <si>
    <t>4.9. Зміна обсягів соціальних допомог</t>
  </si>
  <si>
    <t>4.11. Зміна обсягів витрат населення</t>
  </si>
  <si>
    <t>4.12. Зміна обсягів придбання товарів та послуг</t>
  </si>
  <si>
    <t>4.13. Зміна обсягів поточних податків на доходи, майно та інших сплачених поточних трансфертів</t>
  </si>
  <si>
    <t>4.14. Зміна обсягів поточних податків на доходи, майно тощо</t>
  </si>
  <si>
    <t>4.15. Зміна обсягів внесків на соціальне страхування</t>
  </si>
  <si>
    <t>8.4. Структура індивідуальних кінцевих споживчих витрат сектору загального державного управління</t>
  </si>
  <si>
    <t>3.9. Приріст фінансових активів</t>
  </si>
  <si>
    <t xml:space="preserve">2.9. Соціальні трансферти в натурі </t>
  </si>
  <si>
    <t xml:space="preserve">3.4. Доходи від власності (сплачені)  </t>
  </si>
  <si>
    <t>4.2. Зміна обсягів наявного доходу населення</t>
  </si>
  <si>
    <t>ДОХОДИ ТА ВИТРАТИ НАСЕЛЕННЯ УКРАЇНИ</t>
  </si>
  <si>
    <t>6.8. Питома вага поточних податків на доходи, майно та інших сплачених поточних трансфертів</t>
  </si>
  <si>
    <t>в їх загальному обсязі</t>
  </si>
  <si>
    <t>доходів та витрат населення регіону</t>
  </si>
  <si>
    <t xml:space="preserve">3. Витрати та заощадження: </t>
  </si>
  <si>
    <t xml:space="preserve"> населення за регіонами </t>
  </si>
  <si>
    <t>населення за регіонами</t>
  </si>
  <si>
    <t>6. Питома вага складових</t>
  </si>
  <si>
    <t>,</t>
  </si>
  <si>
    <t>прибуток та змішаний дохід</t>
  </si>
  <si>
    <t>Наявний дохід</t>
  </si>
  <si>
    <t xml:space="preserve">Наявний дохід </t>
  </si>
  <si>
    <t xml:space="preserve">Реальний наявний дохід </t>
  </si>
  <si>
    <t>Наявний дохід у розрахунку на одну особу</t>
  </si>
  <si>
    <t>2.2. Наявний дохід населення</t>
  </si>
  <si>
    <t xml:space="preserve">2.3. Наявний дохід у розрахунку на одну особу </t>
  </si>
  <si>
    <t>7.5. Колективні кінцеві споживчі витрати сектору загального державного управління</t>
  </si>
  <si>
    <t>8.1. Структура кінцевих споживчих витрат</t>
  </si>
  <si>
    <t>8.5. Структура колективних кінцевих витрат сектору загального державного управління</t>
  </si>
  <si>
    <t>4.4. Зміна обсягу реального наявного доходу</t>
  </si>
  <si>
    <t>7.2. Кінцеві споживчі витрати домашніх господарств</t>
  </si>
  <si>
    <t>7.3. Кінцеві споживчі витрати некомерційних організацій, що обслуговують домашні господарства</t>
  </si>
  <si>
    <t>8.2. Структура кінцевих споживчих витрат домашніх господарств</t>
  </si>
  <si>
    <t xml:space="preserve">8.3. Структура кінцевих споживчих витрат некомерційних організацій, </t>
  </si>
  <si>
    <t>…</t>
  </si>
  <si>
    <t>млн.грн</t>
  </si>
  <si>
    <t>відсотків до попереднього року</t>
  </si>
  <si>
    <t>(млн.грн)</t>
  </si>
  <si>
    <t>(грн)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</si>
  <si>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</si>
  <si>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7.1. Кінцеві споживчі витрати інституційних секторів економіки</t>
  </si>
  <si>
    <t>Наявний дохід у розрахунку на одну особу, грн</t>
  </si>
  <si>
    <t xml:space="preserve">2.5. Прибуток і змішаний дохід </t>
  </si>
  <si>
    <t>основні напрями</t>
  </si>
  <si>
    <t xml:space="preserve">3.2. Витрати в розрахунку на одну особу </t>
  </si>
  <si>
    <t>4.3. Зміна обсягів наявного доходу в розрахунку на одну особу</t>
  </si>
  <si>
    <t>4.10. Зміна обсягів соціальних трансфертів у натурі</t>
  </si>
  <si>
    <t>5.3. Структура наявного доходу в розрахунку на одну особу</t>
  </si>
  <si>
    <t>5.9. Структура соціальних трансфертів у натурі</t>
  </si>
  <si>
    <t>6.1. Питома вага заробітної плати в загальному обсязі доходів населення регіону</t>
  </si>
  <si>
    <t>6.2. Питома вага прибутку та змішаного доходу в загальному обсязі доходів населення регіону</t>
  </si>
  <si>
    <t>6.3. Питома вага доходів від власності (одержаних) у загальному обсязі доходів населення регіону</t>
  </si>
  <si>
    <t>6.4. Питома вага соціальних допомог та інших одержаних поточних трансфертів
 у загальному обсязі доходів населення регіону</t>
  </si>
  <si>
    <t>6.5. Питома вага соціальних допомог у загальному обсязі доходів населення регіону</t>
  </si>
  <si>
    <t>6.6. Питома вага придбання товарів та послуг у загальному обсязі витрат і заощаджень населення регіону</t>
  </si>
  <si>
    <t>6.7. Питома вага доходів від власності (сплачених) у загальному обсязі витрат і заощаджень населення регіону</t>
  </si>
  <si>
    <t>у загальному обсязі витрат і заощаджень населення регіону</t>
  </si>
  <si>
    <t>6.9. Питома вага нагромадження нефінансових активів у загальному обсязі витрат і заощаджень населення регіону</t>
  </si>
  <si>
    <t>(відсотків до загального обсягу витрат і заощаджень населення регіону)</t>
  </si>
  <si>
    <t>(відсотків до загального обсягу витрат і заощаджень регіону)</t>
  </si>
  <si>
    <t>6.10. Питома вага приросту фінансових активів у загальному обсязі витрат і заощаджень населення регіону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</si>
</sst>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0"/>
    <numFmt numFmtId="166" formatCode="&quot;$&quot;#,##0_);[Red]\(&quot;$&quot;#,##0\)"/>
    <numFmt numFmtId="167" formatCode="#,##0.0"/>
  </numFmts>
  <fonts count="41">
    <font>
      <sz val="11"/>
      <name val="Times New Roman Cyr"/>
      <charset val="204"/>
    </font>
    <font>
      <sz val="11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4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 Cyr"/>
      <charset val="204"/>
    </font>
    <font>
      <sz val="10"/>
      <name val="Arial Cyr"/>
      <charset val="204"/>
    </font>
    <font>
      <sz val="10"/>
      <name val="Times New Roman Cyr"/>
      <charset val="204"/>
    </font>
    <font>
      <b/>
      <sz val="10"/>
      <name val="Times New Roman Cyr"/>
      <charset val="204"/>
    </font>
    <font>
      <b/>
      <sz val="10"/>
      <name val="UkrainianBaltica"/>
      <family val="1"/>
      <charset val="204"/>
    </font>
    <font>
      <sz val="10"/>
      <name val="MS Sans Serif"/>
      <family val="2"/>
      <charset val="204"/>
    </font>
    <font>
      <b/>
      <sz val="10"/>
      <name val="Times New Roman Cyr"/>
      <family val="1"/>
      <charset val="204"/>
    </font>
    <font>
      <sz val="10"/>
      <name val="Times New Roman Cyr"/>
      <family val="1"/>
      <charset val="204"/>
    </font>
    <font>
      <i/>
      <sz val="10"/>
      <name val="Times New Roman Cyr"/>
      <family val="1"/>
      <charset val="204"/>
    </font>
    <font>
      <sz val="10"/>
      <name val="Times New Roman CYR"/>
    </font>
    <font>
      <i/>
      <sz val="10"/>
      <name val="Times New Roman Cyr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28"/>
      <name val="Times New Roman"/>
      <family val="1"/>
      <charset val="204"/>
    </font>
    <font>
      <b/>
      <sz val="28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 Cyr"/>
      <charset val="204"/>
    </font>
    <font>
      <sz val="11"/>
      <name val="Times New Roman Cyr"/>
      <charset val="204"/>
    </font>
    <font>
      <sz val="13"/>
      <name val="Times New Roman Cyr"/>
      <family val="1"/>
      <charset val="204"/>
    </font>
    <font>
      <b/>
      <sz val="13"/>
      <name val="Times New Roman Cyr"/>
      <family val="1"/>
      <charset val="204"/>
    </font>
    <font>
      <b/>
      <sz val="13"/>
      <name val="Times New Roman Cyr"/>
      <charset val="204"/>
    </font>
    <font>
      <sz val="13"/>
      <name val="Times New Roman Cyr"/>
      <charset val="204"/>
    </font>
    <font>
      <b/>
      <i/>
      <sz val="10"/>
      <name val="Times New Roman Cyr"/>
      <charset val="204"/>
    </font>
    <font>
      <sz val="8"/>
      <name val="Times New Roman"/>
      <family val="1"/>
      <charset val="204"/>
    </font>
    <font>
      <sz val="8"/>
      <name val="Times New Roman Cyr"/>
      <family val="1"/>
      <charset val="204"/>
    </font>
    <font>
      <b/>
      <sz val="9"/>
      <name val="Times New Roman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 Cyr"/>
      <charset val="204"/>
    </font>
    <font>
      <sz val="2"/>
      <name val="Times New Roman Cyr"/>
      <charset val="204"/>
    </font>
    <font>
      <sz val="10"/>
      <color theme="1"/>
      <name val="Times New Roman Cyr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0">
    <xf numFmtId="0" fontId="0" fillId="0" borderId="0"/>
    <xf numFmtId="49" fontId="13" fillId="0" borderId="0">
      <alignment horizontal="centerContinuous" vertical="top" wrapText="1"/>
    </xf>
    <xf numFmtId="38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0" fontId="13" fillId="0" borderId="1">
      <alignment horizontal="centerContinuous" vertical="top" wrapText="1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49" fontId="13" fillId="0" borderId="2">
      <alignment horizontal="center" vertical="center" wrapText="1"/>
    </xf>
  </cellStyleXfs>
  <cellXfs count="325">
    <xf numFmtId="0" fontId="0" fillId="0" borderId="0" xfId="0"/>
    <xf numFmtId="0" fontId="3" fillId="0" borderId="0" xfId="0" applyFont="1"/>
    <xf numFmtId="0" fontId="4" fillId="0" borderId="0" xfId="0" applyFont="1" applyAlignment="1">
      <alignment textRotation="180"/>
    </xf>
    <xf numFmtId="0" fontId="3" fillId="0" borderId="0" xfId="0" applyFont="1" applyAlignment="1">
      <alignment textRotation="180"/>
    </xf>
    <xf numFmtId="0" fontId="12" fillId="0" borderId="0" xfId="0" applyFont="1" applyFill="1"/>
    <xf numFmtId="0" fontId="11" fillId="0" borderId="0" xfId="0" applyFont="1" applyFill="1"/>
    <xf numFmtId="164" fontId="11" fillId="0" borderId="0" xfId="0" applyNumberFormat="1" applyFont="1" applyFill="1" applyAlignment="1">
      <alignment horizontal="right"/>
    </xf>
    <xf numFmtId="0" fontId="16" fillId="0" borderId="0" xfId="0" applyFont="1"/>
    <xf numFmtId="0" fontId="16" fillId="0" borderId="0" xfId="0" applyFont="1" applyAlignment="1">
      <alignment wrapText="1"/>
    </xf>
    <xf numFmtId="0" fontId="15" fillId="0" borderId="0" xfId="0" applyFont="1"/>
    <xf numFmtId="164" fontId="16" fillId="0" borderId="0" xfId="0" applyNumberFormat="1" applyFont="1"/>
    <xf numFmtId="0" fontId="11" fillId="0" borderId="0" xfId="0" applyFont="1"/>
    <xf numFmtId="0" fontId="11" fillId="0" borderId="0" xfId="0" applyFont="1" applyAlignment="1">
      <alignment wrapText="1"/>
    </xf>
    <xf numFmtId="0" fontId="12" fillId="0" borderId="0" xfId="0" applyFont="1"/>
    <xf numFmtId="164" fontId="11" fillId="0" borderId="0" xfId="0" applyNumberFormat="1" applyFont="1"/>
    <xf numFmtId="164" fontId="12" fillId="0" borderId="0" xfId="0" applyNumberFormat="1" applyFont="1"/>
    <xf numFmtId="0" fontId="11" fillId="0" borderId="0" xfId="0" applyFont="1" applyBorder="1"/>
    <xf numFmtId="0" fontId="3" fillId="0" borderId="0" xfId="0" applyFont="1" applyFill="1" applyBorder="1"/>
    <xf numFmtId="0" fontId="11" fillId="0" borderId="0" xfId="0" applyFont="1" applyFill="1" applyBorder="1"/>
    <xf numFmtId="0" fontId="16" fillId="0" borderId="0" xfId="0" applyFont="1" applyFill="1" applyBorder="1"/>
    <xf numFmtId="0" fontId="20" fillId="0" borderId="0" xfId="0" applyFont="1" applyBorder="1" applyAlignment="1">
      <alignment horizontal="center" wrapText="1"/>
    </xf>
    <xf numFmtId="0" fontId="20" fillId="0" borderId="0" xfId="0" applyFont="1" applyBorder="1" applyAlignment="1">
      <alignment wrapText="1"/>
    </xf>
    <xf numFmtId="0" fontId="8" fillId="0" borderId="0" xfId="0" applyFont="1" applyBorder="1" applyAlignment="1">
      <alignment wrapText="1"/>
    </xf>
    <xf numFmtId="0" fontId="8" fillId="0" borderId="0" xfId="0" applyFont="1" applyBorder="1" applyAlignment="1">
      <alignment horizontal="right" wrapText="1"/>
    </xf>
    <xf numFmtId="164" fontId="16" fillId="0" borderId="0" xfId="0" applyNumberFormat="1" applyFont="1" applyFill="1" applyBorder="1"/>
    <xf numFmtId="0" fontId="16" fillId="0" borderId="0" xfId="0" applyFont="1" applyFill="1" applyBorder="1" applyAlignment="1">
      <alignment horizontal="center"/>
    </xf>
    <xf numFmtId="0" fontId="20" fillId="0" borderId="3" xfId="0" applyFont="1" applyBorder="1" applyAlignment="1">
      <alignment horizontal="center" wrapText="1"/>
    </xf>
    <xf numFmtId="0" fontId="20" fillId="0" borderId="4" xfId="0" applyFont="1" applyBorder="1" applyAlignment="1">
      <alignment horizontal="center" wrapText="1"/>
    </xf>
    <xf numFmtId="0" fontId="8" fillId="0" borderId="0" xfId="0" applyFont="1" applyAlignment="1">
      <alignment horizontal="left" indent="2"/>
    </xf>
    <xf numFmtId="0" fontId="15" fillId="0" borderId="0" xfId="0" applyFont="1" applyFill="1" applyBorder="1"/>
    <xf numFmtId="164" fontId="8" fillId="0" borderId="0" xfId="0" applyNumberFormat="1" applyFont="1" applyBorder="1" applyAlignment="1">
      <alignment horizontal="right" wrapText="1"/>
    </xf>
    <xf numFmtId="164" fontId="20" fillId="0" borderId="0" xfId="0" applyNumberFormat="1" applyFont="1" applyBorder="1" applyAlignment="1">
      <alignment horizontal="right" wrapText="1"/>
    </xf>
    <xf numFmtId="0" fontId="16" fillId="0" borderId="0" xfId="0" applyFont="1" applyBorder="1"/>
    <xf numFmtId="0" fontId="16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wrapText="1"/>
    </xf>
    <xf numFmtId="0" fontId="16" fillId="0" borderId="0" xfId="0" applyFont="1" applyBorder="1" applyAlignment="1">
      <alignment horizontal="centerContinuous" vertical="center" wrapText="1"/>
    </xf>
    <xf numFmtId="0" fontId="15" fillId="0" borderId="0" xfId="0" applyFont="1" applyBorder="1"/>
    <xf numFmtId="164" fontId="16" fillId="0" borderId="0" xfId="0" applyNumberFormat="1" applyFont="1" applyBorder="1"/>
    <xf numFmtId="0" fontId="23" fillId="0" borderId="0" xfId="0" applyFont="1" applyAlignment="1"/>
    <xf numFmtId="0" fontId="24" fillId="0" borderId="0" xfId="0" applyFont="1" applyAlignment="1"/>
    <xf numFmtId="3" fontId="16" fillId="0" borderId="0" xfId="5" applyNumberFormat="1" applyFont="1"/>
    <xf numFmtId="3" fontId="16" fillId="0" borderId="0" xfId="7" applyNumberFormat="1" applyFont="1"/>
    <xf numFmtId="3" fontId="16" fillId="0" borderId="0" xfId="8" applyNumberFormat="1" applyFont="1"/>
    <xf numFmtId="3" fontId="16" fillId="0" borderId="0" xfId="9" applyNumberFormat="1" applyFont="1"/>
    <xf numFmtId="0" fontId="16" fillId="0" borderId="0" xfId="16" applyFont="1"/>
    <xf numFmtId="164" fontId="16" fillId="0" borderId="0" xfId="16" applyNumberFormat="1" applyFont="1"/>
    <xf numFmtId="0" fontId="15" fillId="0" borderId="0" xfId="17" applyFont="1" applyAlignment="1">
      <alignment vertical="top"/>
    </xf>
    <xf numFmtId="164" fontId="16" fillId="0" borderId="0" xfId="17" applyNumberFormat="1" applyFont="1"/>
    <xf numFmtId="0" fontId="15" fillId="0" borderId="0" xfId="19" applyFont="1" applyAlignment="1">
      <alignment vertical="top"/>
    </xf>
    <xf numFmtId="164" fontId="16" fillId="0" borderId="0" xfId="19" applyNumberFormat="1" applyFont="1"/>
    <xf numFmtId="0" fontId="15" fillId="0" borderId="0" xfId="20" applyFont="1" applyAlignment="1">
      <alignment vertical="top"/>
    </xf>
    <xf numFmtId="164" fontId="16" fillId="0" borderId="0" xfId="20" applyNumberFormat="1" applyFont="1"/>
    <xf numFmtId="0" fontId="16" fillId="0" borderId="0" xfId="21" applyFont="1"/>
    <xf numFmtId="164" fontId="16" fillId="0" borderId="0" xfId="21" applyNumberFormat="1" applyFont="1"/>
    <xf numFmtId="0" fontId="16" fillId="0" borderId="0" xfId="22" applyFont="1"/>
    <xf numFmtId="164" fontId="16" fillId="0" borderId="0" xfId="22" applyNumberFormat="1" applyFont="1"/>
    <xf numFmtId="164" fontId="16" fillId="0" borderId="0" xfId="23" applyNumberFormat="1" applyFont="1"/>
    <xf numFmtId="164" fontId="16" fillId="0" borderId="0" xfId="24" applyNumberFormat="1" applyFont="1"/>
    <xf numFmtId="164" fontId="16" fillId="0" borderId="0" xfId="25" applyNumberFormat="1" applyFont="1"/>
    <xf numFmtId="164" fontId="16" fillId="0" borderId="0" xfId="26" applyNumberFormat="1" applyFont="1"/>
    <xf numFmtId="164" fontId="16" fillId="0" borderId="0" xfId="27" applyNumberFormat="1" applyFont="1"/>
    <xf numFmtId="164" fontId="16" fillId="0" borderId="0" xfId="28" applyNumberFormat="1" applyFont="1"/>
    <xf numFmtId="164" fontId="16" fillId="0" borderId="0" xfId="29" applyNumberFormat="1" applyFont="1"/>
    <xf numFmtId="0" fontId="16" fillId="0" borderId="0" xfId="30" applyFont="1"/>
    <xf numFmtId="164" fontId="16" fillId="0" borderId="0" xfId="31" applyNumberFormat="1" applyFont="1"/>
    <xf numFmtId="0" fontId="16" fillId="0" borderId="0" xfId="32" applyFont="1"/>
    <xf numFmtId="164" fontId="16" fillId="0" borderId="0" xfId="32" applyNumberFormat="1" applyFont="1"/>
    <xf numFmtId="0" fontId="15" fillId="0" borderId="0" xfId="33" applyFont="1" applyAlignment="1">
      <alignment vertical="top"/>
    </xf>
    <xf numFmtId="164" fontId="16" fillId="0" borderId="0" xfId="33" applyNumberFormat="1" applyFont="1"/>
    <xf numFmtId="164" fontId="16" fillId="0" borderId="0" xfId="34" applyNumberFormat="1" applyFont="1"/>
    <xf numFmtId="164" fontId="16" fillId="0" borderId="0" xfId="35" applyNumberFormat="1" applyFont="1"/>
    <xf numFmtId="164" fontId="15" fillId="0" borderId="0" xfId="16" applyNumberFormat="1" applyFont="1"/>
    <xf numFmtId="0" fontId="16" fillId="0" borderId="0" xfId="17" applyFont="1"/>
    <xf numFmtId="164" fontId="15" fillId="0" borderId="0" xfId="17" applyNumberFormat="1" applyFont="1"/>
    <xf numFmtId="164" fontId="12" fillId="0" borderId="0" xfId="18" applyNumberFormat="1" applyFont="1"/>
    <xf numFmtId="164" fontId="12" fillId="0" borderId="0" xfId="18" applyNumberFormat="1" applyFont="1" applyAlignment="1">
      <alignment horizontal="right"/>
    </xf>
    <xf numFmtId="164" fontId="11" fillId="0" borderId="0" xfId="18" applyNumberFormat="1" applyFont="1"/>
    <xf numFmtId="0" fontId="11" fillId="0" borderId="0" xfId="18" applyFont="1" applyAlignment="1">
      <alignment horizontal="right"/>
    </xf>
    <xf numFmtId="164" fontId="11" fillId="0" borderId="0" xfId="18" applyNumberFormat="1" applyFont="1" applyAlignment="1">
      <alignment horizontal="right"/>
    </xf>
    <xf numFmtId="164" fontId="15" fillId="0" borderId="0" xfId="19" applyNumberFormat="1" applyFont="1"/>
    <xf numFmtId="164" fontId="15" fillId="0" borderId="0" xfId="20" applyNumberFormat="1" applyFont="1"/>
    <xf numFmtId="164" fontId="15" fillId="0" borderId="0" xfId="21" applyNumberFormat="1" applyFont="1"/>
    <xf numFmtId="164" fontId="15" fillId="0" borderId="0" xfId="22" applyNumberFormat="1" applyFont="1"/>
    <xf numFmtId="164" fontId="15" fillId="0" borderId="0" xfId="0" applyNumberFormat="1" applyFont="1"/>
    <xf numFmtId="164" fontId="15" fillId="0" borderId="0" xfId="31" applyNumberFormat="1" applyFont="1"/>
    <xf numFmtId="164" fontId="15" fillId="0" borderId="0" xfId="32" applyNumberFormat="1" applyFont="1"/>
    <xf numFmtId="164" fontId="15" fillId="0" borderId="0" xfId="33" applyNumberFormat="1" applyFont="1"/>
    <xf numFmtId="164" fontId="15" fillId="0" borderId="0" xfId="35" applyNumberFormat="1" applyFont="1" applyAlignment="1">
      <alignment vertical="top"/>
    </xf>
    <xf numFmtId="164" fontId="15" fillId="0" borderId="0" xfId="35" applyNumberFormat="1" applyFont="1"/>
    <xf numFmtId="3" fontId="16" fillId="0" borderId="0" xfId="0" applyNumberFormat="1" applyFont="1"/>
    <xf numFmtId="0" fontId="12" fillId="0" borderId="0" xfId="0" applyFont="1" applyBorder="1"/>
    <xf numFmtId="0" fontId="12" fillId="0" borderId="0" xfId="0" applyFont="1" applyFill="1" applyBorder="1"/>
    <xf numFmtId="164" fontId="12" fillId="0" borderId="0" xfId="0" applyNumberFormat="1" applyFont="1" applyFill="1" applyBorder="1"/>
    <xf numFmtId="0" fontId="12" fillId="0" borderId="0" xfId="37" applyFont="1" applyBorder="1"/>
    <xf numFmtId="164" fontId="12" fillId="0" borderId="0" xfId="37" applyNumberFormat="1" applyFont="1" applyBorder="1"/>
    <xf numFmtId="0" fontId="19" fillId="0" borderId="0" xfId="0" applyFont="1"/>
    <xf numFmtId="0" fontId="16" fillId="0" borderId="0" xfId="0" applyFont="1" applyBorder="1" applyAlignment="1">
      <alignment horizontal="center"/>
    </xf>
    <xf numFmtId="0" fontId="1" fillId="0" borderId="0" xfId="0" applyFont="1" applyFill="1"/>
    <xf numFmtId="0" fontId="6" fillId="0" borderId="2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27" fillId="0" borderId="0" xfId="0" applyFont="1" applyFill="1"/>
    <xf numFmtId="0" fontId="9" fillId="0" borderId="0" xfId="0" applyFont="1" applyFill="1"/>
    <xf numFmtId="164" fontId="9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wrapText="1"/>
    </xf>
    <xf numFmtId="164" fontId="6" fillId="0" borderId="0" xfId="0" applyNumberFormat="1" applyFont="1" applyFill="1" applyAlignment="1">
      <alignment horizontal="center" wrapText="1"/>
    </xf>
    <xf numFmtId="164" fontId="6" fillId="0" borderId="0" xfId="0" applyNumberFormat="1" applyFont="1" applyFill="1" applyAlignment="1">
      <alignment horizontal="center"/>
    </xf>
    <xf numFmtId="0" fontId="6" fillId="0" borderId="0" xfId="0" applyFont="1" applyFill="1"/>
    <xf numFmtId="1" fontId="3" fillId="0" borderId="0" xfId="0" applyNumberFormat="1" applyFont="1" applyFill="1"/>
    <xf numFmtId="0" fontId="26" fillId="0" borderId="0" xfId="0" applyFont="1"/>
    <xf numFmtId="1" fontId="7" fillId="0" borderId="0" xfId="12" applyNumberFormat="1" applyFont="1"/>
    <xf numFmtId="1" fontId="3" fillId="0" borderId="0" xfId="0" applyNumberFormat="1" applyFont="1"/>
    <xf numFmtId="1" fontId="3" fillId="0" borderId="0" xfId="15" applyNumberFormat="1" applyFont="1"/>
    <xf numFmtId="0" fontId="2" fillId="0" borderId="0" xfId="0" applyFont="1" applyBorder="1" applyAlignment="1">
      <alignment horizontal="center" vertical="center" wrapText="1"/>
    </xf>
    <xf numFmtId="0" fontId="16" fillId="0" borderId="0" xfId="0" applyFont="1" applyAlignment="1"/>
    <xf numFmtId="0" fontId="26" fillId="0" borderId="0" xfId="0" applyFont="1" applyBorder="1" applyAlignment="1">
      <alignment horizontal="right"/>
    </xf>
    <xf numFmtId="0" fontId="16" fillId="0" borderId="0" xfId="0" applyFont="1" applyBorder="1" applyAlignment="1"/>
    <xf numFmtId="164" fontId="7" fillId="0" borderId="0" xfId="12" applyNumberFormat="1" applyFont="1"/>
    <xf numFmtId="0" fontId="3" fillId="0" borderId="0" xfId="0" applyFont="1" applyBorder="1"/>
    <xf numFmtId="164" fontId="22" fillId="0" borderId="0" xfId="12" applyNumberFormat="1" applyFont="1" applyBorder="1"/>
    <xf numFmtId="165" fontId="16" fillId="0" borderId="0" xfId="0" applyNumberFormat="1" applyFont="1"/>
    <xf numFmtId="0" fontId="17" fillId="0" borderId="0" xfId="0" applyFont="1" applyBorder="1" applyAlignment="1">
      <alignment horizontal="right"/>
    </xf>
    <xf numFmtId="0" fontId="12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164" fontId="16" fillId="0" borderId="0" xfId="0" applyNumberFormat="1" applyFont="1" applyFill="1"/>
    <xf numFmtId="164" fontId="20" fillId="0" borderId="0" xfId="12" applyNumberFormat="1" applyFont="1"/>
    <xf numFmtId="164" fontId="8" fillId="0" borderId="0" xfId="12" applyNumberFormat="1" applyFont="1"/>
    <xf numFmtId="164" fontId="18" fillId="0" borderId="0" xfId="0" applyNumberFormat="1" applyFont="1" applyFill="1" applyAlignment="1">
      <alignment horizontal="right" wrapText="1"/>
    </xf>
    <xf numFmtId="164" fontId="16" fillId="0" borderId="0" xfId="0" applyNumberFormat="1" applyFont="1" applyFill="1" applyAlignment="1">
      <alignment horizontal="right" wrapText="1"/>
    </xf>
    <xf numFmtId="0" fontId="12" fillId="0" borderId="0" xfId="0" applyFont="1" applyBorder="1" applyAlignment="1">
      <alignment horizontal="left"/>
    </xf>
    <xf numFmtId="164" fontId="15" fillId="0" borderId="0" xfId="0" applyNumberFormat="1" applyFont="1" applyBorder="1" applyAlignment="1">
      <alignment horizontal="right" vertical="center"/>
    </xf>
    <xf numFmtId="164" fontId="15" fillId="0" borderId="0" xfId="0" applyNumberFormat="1" applyFont="1" applyBorder="1" applyAlignment="1">
      <alignment horizontal="right" vertical="center" wrapText="1"/>
    </xf>
    <xf numFmtId="164" fontId="11" fillId="0" borderId="0" xfId="0" applyNumberFormat="1" applyFont="1" applyFill="1"/>
    <xf numFmtId="0" fontId="16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/>
    </xf>
    <xf numFmtId="164" fontId="9" fillId="0" borderId="0" xfId="0" applyNumberFormat="1" applyFont="1" applyFill="1" applyAlignment="1">
      <alignment horizontal="center" wrapText="1"/>
    </xf>
    <xf numFmtId="0" fontId="28" fillId="0" borderId="0" xfId="0" applyFont="1"/>
    <xf numFmtId="0" fontId="12" fillId="0" borderId="0" xfId="0" applyFont="1" applyAlignment="1">
      <alignment wrapText="1"/>
    </xf>
    <xf numFmtId="0" fontId="31" fillId="0" borderId="0" xfId="0" applyFont="1"/>
    <xf numFmtId="0" fontId="28" fillId="0" borderId="0" xfId="0" applyFont="1" applyBorder="1"/>
    <xf numFmtId="164" fontId="15" fillId="0" borderId="0" xfId="34" applyNumberFormat="1" applyFont="1"/>
    <xf numFmtId="3" fontId="15" fillId="0" borderId="0" xfId="0" applyNumberFormat="1" applyFont="1"/>
    <xf numFmtId="0" fontId="8" fillId="0" borderId="0" xfId="0" applyFont="1" applyBorder="1" applyAlignment="1">
      <alignment horizontal="left" wrapText="1" indent="1"/>
    </xf>
    <xf numFmtId="0" fontId="8" fillId="0" borderId="0" xfId="0" applyFont="1" applyBorder="1" applyAlignment="1">
      <alignment horizontal="left" wrapText="1" indent="2"/>
    </xf>
    <xf numFmtId="0" fontId="12" fillId="0" borderId="0" xfId="0" applyFont="1" applyFill="1" applyBorder="1" applyAlignment="1">
      <alignment wrapText="1"/>
    </xf>
    <xf numFmtId="49" fontId="8" fillId="0" borderId="0" xfId="0" applyNumberFormat="1" applyFont="1" applyFill="1" applyBorder="1" applyAlignment="1">
      <alignment horizontal="left" wrapText="1" indent="2"/>
    </xf>
    <xf numFmtId="3" fontId="20" fillId="0" borderId="0" xfId="0" applyNumberFormat="1" applyFont="1" applyBorder="1" applyAlignment="1">
      <alignment horizontal="right" wrapText="1"/>
    </xf>
    <xf numFmtId="3" fontId="8" fillId="0" borderId="0" xfId="0" applyNumberFormat="1" applyFont="1" applyBorder="1" applyAlignment="1">
      <alignment horizontal="right" wrapText="1"/>
    </xf>
    <xf numFmtId="3" fontId="8" fillId="0" borderId="0" xfId="0" applyNumberFormat="1" applyFont="1" applyBorder="1" applyAlignment="1">
      <alignment wrapText="1"/>
    </xf>
    <xf numFmtId="3" fontId="12" fillId="0" borderId="0" xfId="0" applyNumberFormat="1" applyFont="1" applyBorder="1"/>
    <xf numFmtId="167" fontId="12" fillId="0" borderId="0" xfId="0" applyNumberFormat="1" applyFont="1" applyBorder="1"/>
    <xf numFmtId="3" fontId="11" fillId="0" borderId="0" xfId="14" applyNumberFormat="1" applyFont="1"/>
    <xf numFmtId="3" fontId="16" fillId="0" borderId="0" xfId="6" applyNumberFormat="1" applyFont="1"/>
    <xf numFmtId="3" fontId="12" fillId="0" borderId="0" xfId="0" applyNumberFormat="1" applyFont="1"/>
    <xf numFmtId="167" fontId="15" fillId="0" borderId="0" xfId="38" applyNumberFormat="1" applyFont="1" applyBorder="1"/>
    <xf numFmtId="167" fontId="15" fillId="0" borderId="0" xfId="0" applyNumberFormat="1" applyFont="1"/>
    <xf numFmtId="167" fontId="12" fillId="0" borderId="0" xfId="13" applyNumberFormat="1" applyFont="1"/>
    <xf numFmtId="167" fontId="16" fillId="0" borderId="0" xfId="0" applyNumberFormat="1" applyFont="1"/>
    <xf numFmtId="167" fontId="11" fillId="0" borderId="0" xfId="13" applyNumberFormat="1" applyFont="1"/>
    <xf numFmtId="3" fontId="11" fillId="0" borderId="0" xfId="11" applyNumberFormat="1" applyFont="1"/>
    <xf numFmtId="3" fontId="11" fillId="0" borderId="0" xfId="10" applyNumberFormat="1" applyFont="1"/>
    <xf numFmtId="3" fontId="12" fillId="0" borderId="0" xfId="0" applyNumberFormat="1" applyFont="1" applyBorder="1" applyAlignment="1">
      <alignment horizontal="right"/>
    </xf>
    <xf numFmtId="3" fontId="12" fillId="0" borderId="0" xfId="0" applyNumberFormat="1" applyFont="1" applyBorder="1" applyAlignment="1">
      <alignment horizontal="center"/>
    </xf>
    <xf numFmtId="3" fontId="16" fillId="0" borderId="0" xfId="0" applyNumberFormat="1" applyFont="1" applyFill="1"/>
    <xf numFmtId="3" fontId="11" fillId="0" borderId="0" xfId="0" applyNumberFormat="1" applyFont="1"/>
    <xf numFmtId="3" fontId="8" fillId="0" borderId="0" xfId="0" applyNumberFormat="1" applyFont="1" applyFill="1" applyAlignment="1" applyProtection="1">
      <alignment horizontal="right" wrapText="1"/>
      <protection locked="0"/>
    </xf>
    <xf numFmtId="3" fontId="8" fillId="0" borderId="0" xfId="0" applyNumberFormat="1" applyFont="1" applyFill="1" applyAlignment="1">
      <alignment horizontal="right" wrapText="1"/>
    </xf>
    <xf numFmtId="3" fontId="16" fillId="0" borderId="0" xfId="15" applyNumberFormat="1" applyFont="1"/>
    <xf numFmtId="3" fontId="8" fillId="0" borderId="0" xfId="12" applyNumberFormat="1" applyFont="1"/>
    <xf numFmtId="3" fontId="15" fillId="0" borderId="0" xfId="0" applyNumberFormat="1" applyFont="1" applyBorder="1" applyAlignment="1">
      <alignment horizontal="right" vertical="center"/>
    </xf>
    <xf numFmtId="3" fontId="15" fillId="0" borderId="0" xfId="0" applyNumberFormat="1" applyFont="1" applyBorder="1" applyAlignment="1">
      <alignment horizontal="right" vertical="center" wrapText="1"/>
    </xf>
    <xf numFmtId="3" fontId="11" fillId="0" borderId="0" xfId="0" applyNumberFormat="1" applyFont="1" applyAlignment="1">
      <alignment horizontal="right" wrapText="1"/>
    </xf>
    <xf numFmtId="3" fontId="16" fillId="0" borderId="0" xfId="0" applyNumberFormat="1" applyFont="1" applyAlignment="1">
      <alignment wrapText="1"/>
    </xf>
    <xf numFmtId="0" fontId="24" fillId="0" borderId="0" xfId="0" applyFont="1" applyBorder="1" applyAlignment="1"/>
    <xf numFmtId="0" fontId="2" fillId="0" borderId="0" xfId="0" applyFont="1" applyBorder="1" applyAlignment="1">
      <alignment vertical="center"/>
    </xf>
    <xf numFmtId="0" fontId="3" fillId="0" borderId="0" xfId="0" applyFont="1" applyBorder="1" applyAlignment="1"/>
    <xf numFmtId="0" fontId="17" fillId="0" borderId="0" xfId="0" applyFont="1" applyBorder="1" applyAlignment="1"/>
    <xf numFmtId="0" fontId="16" fillId="0" borderId="0" xfId="0" applyFont="1" applyBorder="1" applyAlignment="1">
      <alignment vertical="center" wrapText="1"/>
    </xf>
    <xf numFmtId="0" fontId="8" fillId="0" borderId="0" xfId="0" applyFont="1"/>
    <xf numFmtId="0" fontId="28" fillId="0" borderId="0" xfId="0" applyFont="1" applyAlignment="1">
      <alignment horizontal="center"/>
    </xf>
    <xf numFmtId="164" fontId="12" fillId="0" borderId="1" xfId="0" applyNumberFormat="1" applyFont="1" applyFill="1" applyBorder="1"/>
    <xf numFmtId="0" fontId="8" fillId="0" borderId="1" xfId="0" applyFont="1" applyBorder="1" applyAlignment="1">
      <alignment horizontal="left" wrapText="1" indent="1"/>
    </xf>
    <xf numFmtId="164" fontId="8" fillId="0" borderId="1" xfId="0" applyNumberFormat="1" applyFont="1" applyBorder="1" applyAlignment="1">
      <alignment horizontal="right" wrapText="1"/>
    </xf>
    <xf numFmtId="0" fontId="19" fillId="0" borderId="0" xfId="0" applyFont="1" applyBorder="1" applyAlignment="1">
      <alignment horizontal="right"/>
    </xf>
    <xf numFmtId="0" fontId="27" fillId="0" borderId="1" xfId="0" applyFont="1" applyFill="1" applyBorder="1" applyAlignment="1">
      <alignment horizontal="center" wrapText="1"/>
    </xf>
    <xf numFmtId="0" fontId="8" fillId="0" borderId="0" xfId="0" applyFont="1" applyBorder="1"/>
    <xf numFmtId="0" fontId="2" fillId="0" borderId="0" xfId="0" applyFont="1" applyAlignment="1">
      <alignment horizontal="center" wrapText="1"/>
    </xf>
    <xf numFmtId="164" fontId="20" fillId="0" borderId="0" xfId="0" applyNumberFormat="1" applyFont="1" applyBorder="1"/>
    <xf numFmtId="1" fontId="16" fillId="0" borderId="0" xfId="0" applyNumberFormat="1" applyFont="1"/>
    <xf numFmtId="167" fontId="12" fillId="0" borderId="0" xfId="0" applyNumberFormat="1" applyFont="1"/>
    <xf numFmtId="167" fontId="11" fillId="0" borderId="0" xfId="0" applyNumberFormat="1" applyFont="1"/>
    <xf numFmtId="167" fontId="11" fillId="0" borderId="0" xfId="11" applyNumberFormat="1" applyFont="1"/>
    <xf numFmtId="167" fontId="3" fillId="0" borderId="0" xfId="0" applyNumberFormat="1" applyFont="1"/>
    <xf numFmtId="167" fontId="3" fillId="0" borderId="0" xfId="0" applyNumberFormat="1" applyFont="1" applyBorder="1"/>
    <xf numFmtId="167" fontId="26" fillId="0" borderId="0" xfId="0" applyNumberFormat="1" applyFont="1" applyBorder="1" applyAlignment="1"/>
    <xf numFmtId="0" fontId="35" fillId="0" borderId="0" xfId="0" applyFont="1" applyAlignment="1">
      <alignment horizontal="center" vertical="distributed" textRotation="180"/>
    </xf>
    <xf numFmtId="0" fontId="0" fillId="0" borderId="0" xfId="0" applyAlignment="1">
      <alignment horizontal="center" vertical="distributed" textRotation="180"/>
    </xf>
    <xf numFmtId="0" fontId="16" fillId="0" borderId="0" xfId="0" applyFont="1" applyAlignment="1">
      <alignment horizontal="center" vertical="distributed" textRotation="180"/>
    </xf>
    <xf numFmtId="0" fontId="36" fillId="0" borderId="0" xfId="0" applyFont="1" applyAlignment="1">
      <alignment horizontal="center" vertical="distributed" textRotation="180"/>
    </xf>
    <xf numFmtId="0" fontId="37" fillId="0" borderId="0" xfId="0" applyFont="1" applyAlignment="1">
      <alignment horizontal="center" vertical="distributed" textRotation="180"/>
    </xf>
    <xf numFmtId="167" fontId="16" fillId="0" borderId="0" xfId="0" applyNumberFormat="1" applyFont="1" applyBorder="1" applyAlignment="1">
      <alignment horizontal="center" vertical="center" wrapText="1"/>
    </xf>
    <xf numFmtId="3" fontId="16" fillId="0" borderId="0" xfId="0" applyNumberFormat="1" applyFont="1" applyFill="1" applyBorder="1"/>
    <xf numFmtId="3" fontId="12" fillId="0" borderId="0" xfId="0" applyNumberFormat="1" applyFont="1" applyFill="1" applyBorder="1"/>
    <xf numFmtId="3" fontId="15" fillId="0" borderId="0" xfId="0" applyNumberFormat="1" applyFont="1" applyFill="1" applyBorder="1"/>
    <xf numFmtId="167" fontId="12" fillId="0" borderId="0" xfId="0" applyNumberFormat="1" applyFont="1" applyFill="1" applyBorder="1"/>
    <xf numFmtId="0" fontId="12" fillId="0" borderId="1" xfId="0" applyFont="1" applyFill="1" applyBorder="1"/>
    <xf numFmtId="0" fontId="16" fillId="0" borderId="1" xfId="0" applyFont="1" applyFill="1" applyBorder="1"/>
    <xf numFmtId="0" fontId="1" fillId="0" borderId="0" xfId="36"/>
    <xf numFmtId="0" fontId="39" fillId="0" borderId="0" xfId="0" applyFont="1"/>
    <xf numFmtId="3" fontId="11" fillId="0" borderId="0" xfId="0" applyNumberFormat="1" applyFont="1" applyFill="1" applyBorder="1"/>
    <xf numFmtId="164" fontId="12" fillId="0" borderId="0" xfId="0" applyNumberFormat="1" applyFont="1" applyBorder="1"/>
    <xf numFmtId="3" fontId="40" fillId="0" borderId="0" xfId="0" applyNumberFormat="1" applyFont="1" applyBorder="1"/>
    <xf numFmtId="167" fontId="11" fillId="0" borderId="0" xfId="0" applyNumberFormat="1" applyFont="1" applyBorder="1"/>
    <xf numFmtId="167" fontId="11" fillId="0" borderId="0" xfId="0" applyNumberFormat="1" applyFont="1" applyBorder="1" applyAlignment="1"/>
    <xf numFmtId="0" fontId="16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/>
    </xf>
    <xf numFmtId="0" fontId="10" fillId="0" borderId="0" xfId="0" applyFont="1" applyBorder="1"/>
    <xf numFmtId="0" fontId="33" fillId="0" borderId="0" xfId="0" applyFont="1" applyBorder="1"/>
    <xf numFmtId="0" fontId="34" fillId="0" borderId="0" xfId="0" applyFont="1" applyBorder="1"/>
    <xf numFmtId="0" fontId="15" fillId="0" borderId="1" xfId="0" applyFont="1" applyFill="1" applyBorder="1"/>
    <xf numFmtId="167" fontId="15" fillId="0" borderId="0" xfId="0" applyNumberFormat="1" applyFont="1" applyFill="1" applyBorder="1"/>
    <xf numFmtId="3" fontId="8" fillId="0" borderId="0" xfId="0" applyNumberFormat="1" applyFont="1" applyFill="1" applyBorder="1"/>
    <xf numFmtId="0" fontId="16" fillId="0" borderId="0" xfId="0" applyFont="1" applyAlignment="1">
      <alignment horizontal="right"/>
    </xf>
    <xf numFmtId="3" fontId="16" fillId="0" borderId="0" xfId="0" applyNumberFormat="1" applyFont="1" applyAlignment="1">
      <alignment horizontal="right"/>
    </xf>
    <xf numFmtId="167" fontId="16" fillId="0" borderId="0" xfId="0" applyNumberFormat="1" applyFont="1" applyAlignment="1">
      <alignment horizontal="right"/>
    </xf>
    <xf numFmtId="164" fontId="11" fillId="0" borderId="0" xfId="0" applyNumberFormat="1" applyFont="1" applyFill="1" applyBorder="1"/>
    <xf numFmtId="0" fontId="11" fillId="0" borderId="1" xfId="0" applyFont="1" applyFill="1" applyBorder="1"/>
    <xf numFmtId="164" fontId="11" fillId="0" borderId="1" xfId="0" applyNumberFormat="1" applyFont="1" applyFill="1" applyBorder="1"/>
    <xf numFmtId="164" fontId="16" fillId="0" borderId="0" xfId="0" applyNumberFormat="1" applyFont="1" applyAlignment="1">
      <alignment horizontal="right"/>
    </xf>
    <xf numFmtId="164" fontId="12" fillId="0" borderId="0" xfId="0" applyNumberFormat="1" applyFont="1" applyAlignment="1">
      <alignment horizontal="right"/>
    </xf>
    <xf numFmtId="164" fontId="11" fillId="0" borderId="0" xfId="0" applyNumberFormat="1" applyFont="1" applyAlignment="1">
      <alignment horizontal="right"/>
    </xf>
    <xf numFmtId="164" fontId="16" fillId="0" borderId="0" xfId="0" applyNumberFormat="1" applyFont="1" applyBorder="1" applyAlignment="1">
      <alignment horizontal="right"/>
    </xf>
    <xf numFmtId="164" fontId="12" fillId="0" borderId="0" xfId="0" applyNumberFormat="1" applyFont="1" applyBorder="1" applyAlignment="1">
      <alignment horizontal="right"/>
    </xf>
    <xf numFmtId="167" fontId="15" fillId="0" borderId="0" xfId="0" applyNumberFormat="1" applyFont="1" applyAlignment="1">
      <alignment horizontal="right"/>
    </xf>
    <xf numFmtId="167" fontId="12" fillId="0" borderId="0" xfId="0" applyNumberFormat="1" applyFont="1" applyAlignment="1">
      <alignment horizontal="right"/>
    </xf>
    <xf numFmtId="3" fontId="16" fillId="0" borderId="0" xfId="0" applyNumberFormat="1" applyFont="1" applyBorder="1"/>
    <xf numFmtId="3" fontId="16" fillId="0" borderId="0" xfId="0" applyNumberFormat="1" applyFont="1" applyBorder="1" applyAlignment="1">
      <alignment horizontal="right"/>
    </xf>
    <xf numFmtId="167" fontId="3" fillId="0" borderId="0" xfId="0" applyNumberFormat="1" applyFont="1" applyAlignment="1">
      <alignment horizontal="right"/>
    </xf>
    <xf numFmtId="167" fontId="11" fillId="0" borderId="0" xfId="0" applyNumberFormat="1" applyFont="1" applyBorder="1" applyAlignment="1">
      <alignment horizontal="right"/>
    </xf>
    <xf numFmtId="167" fontId="11" fillId="0" borderId="0" xfId="0" applyNumberFormat="1" applyFont="1" applyAlignment="1">
      <alignment horizontal="right"/>
    </xf>
    <xf numFmtId="167" fontId="3" fillId="0" borderId="0" xfId="0" applyNumberFormat="1" applyFont="1" applyBorder="1" applyAlignment="1">
      <alignment horizontal="right"/>
    </xf>
    <xf numFmtId="0" fontId="23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1" fillId="0" borderId="6" xfId="0" applyFont="1" applyBorder="1" applyAlignment="1">
      <alignment horizontal="center" wrapText="1"/>
    </xf>
    <xf numFmtId="0" fontId="19" fillId="0" borderId="0" xfId="0" applyFont="1" applyBorder="1" applyAlignment="1">
      <alignment horizontal="center" wrapText="1"/>
    </xf>
    <xf numFmtId="0" fontId="20" fillId="0" borderId="9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center" vertical="distributed" textRotation="180" wrapText="1"/>
    </xf>
    <xf numFmtId="0" fontId="0" fillId="0" borderId="0" xfId="0" applyAlignment="1">
      <alignment horizontal="center" vertical="distributed" wrapText="1"/>
    </xf>
    <xf numFmtId="0" fontId="21" fillId="0" borderId="0" xfId="0" applyFont="1" applyBorder="1" applyAlignment="1">
      <alignment horizontal="right"/>
    </xf>
    <xf numFmtId="0" fontId="25" fillId="0" borderId="0" xfId="0" applyFont="1" applyBorder="1" applyAlignment="1">
      <alignment horizont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 wrapText="1"/>
    </xf>
    <xf numFmtId="1" fontId="12" fillId="0" borderId="10" xfId="0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right" wrapText="1"/>
    </xf>
    <xf numFmtId="0" fontId="25" fillId="0" borderId="0" xfId="36" applyFont="1" applyAlignment="1">
      <alignment horizontal="center" wrapText="1"/>
    </xf>
    <xf numFmtId="0" fontId="35" fillId="0" borderId="0" xfId="36" applyFont="1" applyAlignment="1">
      <alignment horizontal="center" vertical="distributed" textRotation="180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17" fillId="0" borderId="0" xfId="0" applyFont="1" applyBorder="1" applyAlignment="1">
      <alignment horizontal="right"/>
    </xf>
    <xf numFmtId="0" fontId="16" fillId="0" borderId="0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35" fillId="0" borderId="0" xfId="0" applyFont="1" applyAlignment="1">
      <alignment horizontal="center" vertical="distributed" textRotation="180" wrapText="1"/>
    </xf>
    <xf numFmtId="0" fontId="29" fillId="0" borderId="0" xfId="0" applyFont="1" applyAlignment="1">
      <alignment horizontal="center" wrapText="1"/>
    </xf>
    <xf numFmtId="0" fontId="19" fillId="0" borderId="1" xfId="0" applyFont="1" applyBorder="1" applyAlignment="1">
      <alignment horizontal="right"/>
    </xf>
    <xf numFmtId="0" fontId="15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6" fillId="0" borderId="11" xfId="0" applyFont="1" applyBorder="1" applyAlignment="1">
      <alignment horizontal="center"/>
    </xf>
    <xf numFmtId="0" fontId="15" fillId="0" borderId="8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30" fillId="0" borderId="0" xfId="0" applyFont="1" applyAlignment="1">
      <alignment horizont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0" fillId="0" borderId="0" xfId="0" applyAlignment="1">
      <alignment horizontal="center" vertical="distributed" textRotation="180" wrapText="1"/>
    </xf>
    <xf numFmtId="0" fontId="15" fillId="0" borderId="2" xfId="0" applyFont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12" fillId="0" borderId="11" xfId="0" applyFont="1" applyBorder="1" applyAlignment="1">
      <alignment horizontal="center"/>
    </xf>
    <xf numFmtId="0" fontId="12" fillId="0" borderId="9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right" wrapText="1"/>
    </xf>
    <xf numFmtId="0" fontId="17" fillId="0" borderId="1" xfId="0" applyFont="1" applyBorder="1" applyAlignment="1">
      <alignment horizontal="right"/>
    </xf>
    <xf numFmtId="0" fontId="15" fillId="0" borderId="11" xfId="0" applyFont="1" applyBorder="1" applyAlignment="1">
      <alignment horizontal="center"/>
    </xf>
    <xf numFmtId="0" fontId="12" fillId="0" borderId="0" xfId="0" applyFont="1" applyAlignment="1">
      <alignment horizontal="center" vertical="distributed" textRotation="180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32" fillId="0" borderId="4" xfId="0" applyFont="1" applyBorder="1" applyAlignment="1">
      <alignment horizontal="center"/>
    </xf>
    <xf numFmtId="0" fontId="32" fillId="0" borderId="3" xfId="0" applyFont="1" applyBorder="1" applyAlignment="1">
      <alignment horizontal="center"/>
    </xf>
    <xf numFmtId="0" fontId="19" fillId="0" borderId="0" xfId="0" applyFont="1" applyBorder="1" applyAlignment="1">
      <alignment horizontal="right"/>
    </xf>
    <xf numFmtId="0" fontId="32" fillId="0" borderId="11" xfId="0" applyFont="1" applyBorder="1" applyAlignment="1">
      <alignment horizontal="center"/>
    </xf>
    <xf numFmtId="0" fontId="37" fillId="0" borderId="0" xfId="0" applyFont="1" applyAlignment="1">
      <alignment horizontal="center" vertical="distributed" textRotation="180" wrapText="1"/>
    </xf>
    <xf numFmtId="0" fontId="38" fillId="0" borderId="0" xfId="0" applyFont="1" applyAlignment="1">
      <alignment horizontal="center" vertical="distributed" textRotation="180" wrapText="1"/>
    </xf>
    <xf numFmtId="0" fontId="25" fillId="0" borderId="0" xfId="0" applyFont="1" applyBorder="1" applyAlignment="1">
      <alignment horizontal="center"/>
    </xf>
    <xf numFmtId="0" fontId="29" fillId="0" borderId="0" xfId="0" applyFont="1" applyBorder="1" applyAlignment="1">
      <alignment horizontal="center" vertical="center"/>
    </xf>
    <xf numFmtId="0" fontId="28" fillId="0" borderId="0" xfId="0" applyFont="1" applyBorder="1" applyAlignment="1">
      <alignment horizontal="center"/>
    </xf>
    <xf numFmtId="0" fontId="23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24" fillId="0" borderId="0" xfId="0" applyFont="1" applyBorder="1" applyAlignment="1">
      <alignment horizontal="center" wrapText="1"/>
    </xf>
    <xf numFmtId="0" fontId="24" fillId="0" borderId="0" xfId="0" applyFont="1" applyAlignment="1">
      <alignment horizontal="center" wrapText="1"/>
    </xf>
    <xf numFmtId="0" fontId="16" fillId="0" borderId="0" xfId="0" applyFont="1" applyBorder="1" applyAlignment="1">
      <alignment horizontal="center" wrapText="1"/>
    </xf>
    <xf numFmtId="0" fontId="0" fillId="0" borderId="10" xfId="0" applyBorder="1" applyAlignment="1">
      <alignment horizontal="center" vertical="center" wrapText="1"/>
    </xf>
    <xf numFmtId="0" fontId="32" fillId="0" borderId="6" xfId="0" applyFont="1" applyBorder="1" applyAlignment="1">
      <alignment horizontal="center"/>
    </xf>
    <xf numFmtId="0" fontId="32" fillId="0" borderId="1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25" fillId="0" borderId="0" xfId="0" applyFont="1" applyAlignment="1">
      <alignment horizontal="center" wrapText="1"/>
    </xf>
    <xf numFmtId="0" fontId="16" fillId="0" borderId="6" xfId="0" applyFont="1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12" fillId="0" borderId="6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/>
    </xf>
    <xf numFmtId="0" fontId="16" fillId="0" borderId="3" xfId="0" applyFont="1" applyBorder="1" applyAlignment="1">
      <alignment horizontal="center"/>
    </xf>
  </cellXfs>
  <cellStyles count="40">
    <cellStyle name="100" xfId="1"/>
    <cellStyle name="Comma [0]" xfId="2"/>
    <cellStyle name="Currency [0]" xfId="3"/>
    <cellStyle name="Заголовки до таблиць в бюлетень" xfId="4"/>
    <cellStyle name="Обычный" xfId="0" builtinId="0"/>
    <cellStyle name="Обычный_21а" xfId="5"/>
    <cellStyle name="Обычный_22а" xfId="6"/>
    <cellStyle name="Обычный_23а" xfId="7"/>
    <cellStyle name="Обычный_24а" xfId="8"/>
    <cellStyle name="Обычный_26а" xfId="9"/>
    <cellStyle name="Обычный_31А" xfId="10"/>
    <cellStyle name="Обычный_35А" xfId="11"/>
    <cellStyle name="Обычный_36  в" xfId="12"/>
    <cellStyle name="Обычный_36 б" xfId="13"/>
    <cellStyle name="Обычный_36А" xfId="14"/>
    <cellStyle name="Обычный_38а" xfId="15"/>
    <cellStyle name="Обычный_42а" xfId="16"/>
    <cellStyle name="Обычный_43а" xfId="17"/>
    <cellStyle name="Обычный_44а" xfId="18"/>
    <cellStyle name="Обычный_45а" xfId="19"/>
    <cellStyle name="Обычный_47а" xfId="20"/>
    <cellStyle name="Обычный_48а" xfId="21"/>
    <cellStyle name="Обычный_49а" xfId="22"/>
    <cellStyle name="Обычный_54а" xfId="23"/>
    <cellStyle name="Обычный_55а" xfId="24"/>
    <cellStyle name="Обычный_56а" xfId="25"/>
    <cellStyle name="Обычный_57а" xfId="26"/>
    <cellStyle name="Обычный_58а" xfId="27"/>
    <cellStyle name="Обычный_59а" xfId="28"/>
    <cellStyle name="Обычный_60а" xfId="29"/>
    <cellStyle name="Обычный_70а" xfId="30"/>
    <cellStyle name="Обычный_76а" xfId="31"/>
    <cellStyle name="Обычный_77а" xfId="32"/>
    <cellStyle name="Обычный_78а" xfId="33"/>
    <cellStyle name="Обычный_81а" xfId="34"/>
    <cellStyle name="Обычный_82а" xfId="35"/>
    <cellStyle name="Обычный_Dohod sbornik 2011ost" xfId="36"/>
    <cellStyle name="Обычный_Д 1кв" xfId="37"/>
    <cellStyle name="Обычный_ІІI кв.-01" xfId="38"/>
    <cellStyle name="Шапка" xfId="3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16" Type="http://schemas.openxmlformats.org/officeDocument/2006/relationships/worksheet" Target="worksheets/sheet16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5" Type="http://schemas.openxmlformats.org/officeDocument/2006/relationships/worksheet" Target="worksheets/sheet5.xml"/><Relationship Id="rId90" Type="http://schemas.openxmlformats.org/officeDocument/2006/relationships/worksheet" Target="worksheets/sheet90.xml"/><Relationship Id="rId95" Type="http://schemas.openxmlformats.org/officeDocument/2006/relationships/worksheet" Target="worksheets/sheet95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worksheet" Target="worksheets/sheet94.xml"/><Relationship Id="rId99" Type="http://schemas.openxmlformats.org/officeDocument/2006/relationships/styles" Target="styles.xml"/><Relationship Id="rId10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4" Type="http://schemas.openxmlformats.org/officeDocument/2006/relationships/worksheet" Target="worksheets/sheet24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Relationship Id="rId87" Type="http://schemas.openxmlformats.org/officeDocument/2006/relationships/worksheet" Target="worksheets/sheet87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56" Type="http://schemas.openxmlformats.org/officeDocument/2006/relationships/worksheet" Target="worksheets/sheet56.xml"/><Relationship Id="rId77" Type="http://schemas.openxmlformats.org/officeDocument/2006/relationships/worksheet" Target="worksheets/sheet77.xml"/><Relationship Id="rId100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93" Type="http://schemas.openxmlformats.org/officeDocument/2006/relationships/worksheet" Target="worksheets/sheet93.xml"/><Relationship Id="rId98" Type="http://schemas.openxmlformats.org/officeDocument/2006/relationships/theme" Target="theme/theme1.xml"/><Relationship Id="rId3" Type="http://schemas.openxmlformats.org/officeDocument/2006/relationships/worksheet" Target="worksheets/sheet3.xml"/></Relationships>
</file>

<file path=xl/charts/_rels/chart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uk-U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uk-UA" sz="1000" b="1" i="0" baseline="0">
                <a:effectLst/>
                <a:latin typeface="Times New Roman" pitchFamily="18" charset="0"/>
                <a:cs typeface="Times New Roman" pitchFamily="18" charset="0"/>
              </a:rPr>
              <a:t>ЗМІНА ОБСЯГІВ  НАЯВНОГО ДОХОДУ ТА РЕАЛЬНОГО НАЯВНОГО ДОХОДУ НАСЕЛЕННЯ                                                                                                   ЗА 200</a:t>
            </a:r>
            <a:r>
              <a:rPr lang="en-US" sz="1000" b="1" i="0" baseline="0">
                <a:effectLst/>
                <a:latin typeface="Times New Roman" pitchFamily="18" charset="0"/>
                <a:cs typeface="Times New Roman" pitchFamily="18" charset="0"/>
              </a:rPr>
              <a:t>3</a:t>
            </a:r>
            <a:r>
              <a:rPr lang="uk-UA" sz="1000" b="1" i="0" baseline="0">
                <a:effectLst/>
                <a:latin typeface="Times New Roman" pitchFamily="18" charset="0"/>
                <a:cs typeface="Times New Roman" pitchFamily="18" charset="0"/>
              </a:rPr>
              <a:t>-201</a:t>
            </a:r>
            <a:r>
              <a:rPr lang="en-US" sz="1000" b="1" i="0" baseline="0">
                <a:effectLst/>
                <a:latin typeface="Times New Roman" pitchFamily="18" charset="0"/>
                <a:cs typeface="Times New Roman" pitchFamily="18" charset="0"/>
              </a:rPr>
              <a:t>4</a:t>
            </a:r>
            <a:r>
              <a:rPr lang="uk-UA" sz="1000" b="1" i="0" baseline="0">
                <a:effectLst/>
                <a:latin typeface="Times New Roman" pitchFamily="18" charset="0"/>
                <a:cs typeface="Times New Roman" pitchFamily="18" charset="0"/>
              </a:rPr>
              <a:t> РОКИ                                                          </a:t>
            </a:r>
            <a:endParaRPr lang="uk-UA" sz="1000">
              <a:effectLst/>
              <a:latin typeface="Times New Roman" pitchFamily="18" charset="0"/>
              <a:cs typeface="Times New Roman" pitchFamily="18" charset="0"/>
            </a:endParaRP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0606777900830404"/>
          <c:y val="0.18279238225143116"/>
          <c:w val="0.81440019958865284"/>
          <c:h val="0.62025234050468103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[1]Лист1!$A$3</c:f>
              <c:strCache>
                <c:ptCount val="1"/>
                <c:pt idx="0">
                  <c:v>Наявний дохід 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[1]Лист1!$B$2:$M$2</c:f>
              <c:numCache>
                <c:formatCode>General</c:formatCode>
                <c:ptCount val="12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</c:numCache>
            </c:numRef>
          </c:cat>
          <c:val>
            <c:numRef>
              <c:f>[1]Лист1!$B$3:$M$3</c:f>
              <c:numCache>
                <c:formatCode>General</c:formatCode>
                <c:ptCount val="12"/>
                <c:pt idx="0">
                  <c:v>114.8</c:v>
                </c:pt>
                <c:pt idx="1">
                  <c:v>130.4</c:v>
                </c:pt>
                <c:pt idx="2">
                  <c:v>140.69999999999999</c:v>
                </c:pt>
                <c:pt idx="3">
                  <c:v>121.9</c:v>
                </c:pt>
                <c:pt idx="4">
                  <c:v>129.5</c:v>
                </c:pt>
                <c:pt idx="5">
                  <c:v>134.69999999999999</c:v>
                </c:pt>
                <c:pt idx="6">
                  <c:v>104.3</c:v>
                </c:pt>
                <c:pt idx="7">
                  <c:v>128.1</c:v>
                </c:pt>
                <c:pt idx="8">
                  <c:v>116.6</c:v>
                </c:pt>
                <c:pt idx="9">
                  <c:v>114.6</c:v>
                </c:pt>
                <c:pt idx="10">
                  <c:v>105.8</c:v>
                </c:pt>
                <c:pt idx="11">
                  <c:v>99.2</c:v>
                </c:pt>
              </c:numCache>
            </c:numRef>
          </c:val>
        </c:ser>
        <c:ser>
          <c:idx val="1"/>
          <c:order val="1"/>
          <c:tx>
            <c:strRef>
              <c:f>[1]Лист1!$A$4</c:f>
              <c:strCache>
                <c:ptCount val="1"/>
                <c:pt idx="0">
                  <c:v>Реальний наявний дохід </c:v>
                </c:pt>
              </c:strCache>
            </c:strRef>
          </c:tx>
          <c:spPr>
            <a:solidFill>
              <a:srgbClr val="1841D6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[1]Лист1!$B$2:$M$2</c:f>
              <c:numCache>
                <c:formatCode>General</c:formatCode>
                <c:ptCount val="12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</c:numCache>
            </c:numRef>
          </c:cat>
          <c:val>
            <c:numRef>
              <c:f>[1]Лист1!$B$4:$M$4</c:f>
              <c:numCache>
                <c:formatCode>General</c:formatCode>
                <c:ptCount val="12"/>
                <c:pt idx="0">
                  <c:v>109.1</c:v>
                </c:pt>
                <c:pt idx="1">
                  <c:v>119.6</c:v>
                </c:pt>
                <c:pt idx="2">
                  <c:v>123.9</c:v>
                </c:pt>
                <c:pt idx="3">
                  <c:v>111.8</c:v>
                </c:pt>
                <c:pt idx="4">
                  <c:v>114.8</c:v>
                </c:pt>
                <c:pt idx="5">
                  <c:v>107.6</c:v>
                </c:pt>
                <c:pt idx="6">
                  <c:v>90</c:v>
                </c:pt>
                <c:pt idx="7">
                  <c:v>117.1</c:v>
                </c:pt>
                <c:pt idx="8">
                  <c:v>108</c:v>
                </c:pt>
                <c:pt idx="9">
                  <c:v>113.9</c:v>
                </c:pt>
                <c:pt idx="10">
                  <c:v>106.1</c:v>
                </c:pt>
                <c:pt idx="11">
                  <c:v>88.5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30360320"/>
        <c:axId val="127990528"/>
        <c:axId val="0"/>
      </c:bar3DChart>
      <c:catAx>
        <c:axId val="130360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C00000"/>
            </a:solidFill>
          </a:ln>
        </c:spPr>
        <c:txPr>
          <a:bodyPr rot="60000"/>
          <a:lstStyle/>
          <a:p>
            <a:pPr>
              <a:defRPr sz="800">
                <a:latin typeface="Times New Roman" pitchFamily="18" charset="0"/>
                <a:cs typeface="Times New Roman" pitchFamily="18" charset="0"/>
              </a:defRPr>
            </a:pPr>
            <a:endParaRPr lang="uk-UA"/>
          </a:p>
        </c:txPr>
        <c:crossAx val="127990528"/>
        <c:crossesAt val="0"/>
        <c:auto val="1"/>
        <c:lblAlgn val="ctr"/>
        <c:lblOffset val="100"/>
        <c:noMultiLvlLbl val="0"/>
      </c:catAx>
      <c:valAx>
        <c:axId val="127990528"/>
        <c:scaling>
          <c:orientation val="minMax"/>
        </c:scaling>
        <c:delete val="0"/>
        <c:axPos val="l"/>
        <c:majorGridlines>
          <c:spPr>
            <a:ln w="0">
              <a:noFill/>
            </a:ln>
          </c:spPr>
        </c:majorGridlines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uk-UA" sz="800" b="0" i="1">
                    <a:latin typeface="Times New Roman" pitchFamily="18" charset="0"/>
                    <a:cs typeface="Times New Roman" pitchFamily="18" charset="0"/>
                  </a:rPr>
                  <a:t>Відсотки</a:t>
                </a:r>
                <a:endParaRPr lang="uk-UA" b="0" i="1">
                  <a:latin typeface="Times New Roman" pitchFamily="18" charset="0"/>
                  <a:cs typeface="Times New Roman" pitchFamily="18" charset="0"/>
                </a:endParaRPr>
              </a:p>
            </c:rich>
          </c:tx>
          <c:layout>
            <c:manualLayout>
              <c:xMode val="edge"/>
              <c:yMode val="edge"/>
              <c:x val="1.5108090236788411E-2"/>
              <c:y val="0.12886803273606548"/>
            </c:manualLayout>
          </c:layout>
          <c:overlay val="0"/>
          <c:spPr>
            <a:ln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C00000"/>
            </a:solidFill>
          </a:ln>
        </c:spPr>
        <c:txPr>
          <a:bodyPr/>
          <a:lstStyle/>
          <a:p>
            <a:pPr>
              <a:defRPr sz="800">
                <a:latin typeface="Times New Roman" pitchFamily="18" charset="0"/>
                <a:cs typeface="Times New Roman" pitchFamily="18" charset="0"/>
              </a:defRPr>
            </a:pPr>
            <a:endParaRPr lang="uk-UA"/>
          </a:p>
        </c:txPr>
        <c:crossAx val="130360320"/>
        <c:crosses val="autoZero"/>
        <c:crossBetween val="between"/>
        <c:majorUnit val="10"/>
      </c:valAx>
      <c:spPr>
        <a:ln w="15875" cmpd="sng">
          <a:prstDash val="solid"/>
        </a:ln>
      </c:spPr>
    </c:plotArea>
    <c:legend>
      <c:legendPos val="r"/>
      <c:layout>
        <c:manualLayout>
          <c:xMode val="edge"/>
          <c:yMode val="edge"/>
          <c:x val="3.7211008945119181E-2"/>
          <c:y val="0.89141091615516577"/>
          <c:w val="0.86959049809434141"/>
          <c:h val="7.5388017442701558E-2"/>
        </c:manualLayout>
      </c:layout>
      <c:overlay val="0"/>
      <c:txPr>
        <a:bodyPr/>
        <a:lstStyle/>
        <a:p>
          <a:pPr>
            <a:defRPr sz="800">
              <a:latin typeface="Times New Roman" pitchFamily="18" charset="0"/>
              <a:cs typeface="Times New Roman" pitchFamily="18" charset="0"/>
            </a:defRPr>
          </a:pPr>
          <a:endParaRPr lang="uk-UA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uk-U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uk-UA" sz="900" b="1" i="0" baseline="0">
                <a:effectLst/>
                <a:latin typeface="Times New Roman" pitchFamily="18" charset="0"/>
                <a:cs typeface="Times New Roman" pitchFamily="18" charset="0"/>
              </a:rPr>
              <a:t>СТРУКТУРА ДОХОДІВ НАСЕЛЕННЯ ЗА 201</a:t>
            </a:r>
            <a:r>
              <a:rPr lang="en-US" sz="900" b="1" i="0" baseline="0">
                <a:effectLst/>
                <a:latin typeface="Times New Roman" pitchFamily="18" charset="0"/>
                <a:cs typeface="Times New Roman" pitchFamily="18" charset="0"/>
              </a:rPr>
              <a:t>4</a:t>
            </a:r>
            <a:r>
              <a:rPr lang="uk-UA" sz="900" b="1" i="0" baseline="0">
                <a:effectLst/>
                <a:latin typeface="Times New Roman" pitchFamily="18" charset="0"/>
                <a:cs typeface="Times New Roman" pitchFamily="18" charset="0"/>
              </a:rPr>
              <a:t> РІК                                                             </a:t>
            </a:r>
            <a:r>
              <a:rPr lang="uk-UA" sz="900" b="1" i="1" baseline="0">
                <a:effectLst/>
                <a:latin typeface="Times New Roman" pitchFamily="18" charset="0"/>
                <a:cs typeface="Times New Roman" pitchFamily="18" charset="0"/>
              </a:rPr>
              <a:t>(відсотків)</a:t>
            </a:r>
            <a:endParaRPr lang="uk-UA"/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5.6944444444444443E-2"/>
          <c:y val="0.22205562846310878"/>
          <c:w val="0.87777777777777788"/>
          <c:h val="0.36682232429279671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  <c:spPr>
              <a:solidFill>
                <a:srgbClr val="0353BD"/>
              </a:solidFill>
              <a:ln>
                <a:solidFill>
                  <a:schemeClr val="tx1"/>
                </a:solidFill>
              </a:ln>
            </c:spPr>
          </c:dPt>
          <c:dPt>
            <c:idx val="1"/>
            <c:bubble3D val="0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dPt>
          <c:dPt>
            <c:idx val="2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dPt>
          <c:dPt>
            <c:idx val="3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</c:dPt>
          <c:dLbls>
            <c:dLbl>
              <c:idx val="0"/>
              <c:layout>
                <c:manualLayout>
                  <c:x val="-7.2320488618097117E-3"/>
                  <c:y val="-2.524233983509961E-2"/>
                </c:manualLayout>
              </c:layout>
              <c:tx>
                <c:rich>
                  <a:bodyPr/>
                  <a:lstStyle/>
                  <a:p>
                    <a:r>
                      <a:rPr lang="en-US" sz="800">
                        <a:latin typeface="Times New Roman" pitchFamily="18" charset="0"/>
                        <a:cs typeface="Times New Roman" pitchFamily="18" charset="0"/>
                      </a:rPr>
                      <a:t>40</a:t>
                    </a:r>
                    <a:r>
                      <a:rPr lang="uk-UA" sz="800">
                        <a:latin typeface="Times New Roman" pitchFamily="18" charset="0"/>
                        <a:cs typeface="Times New Roman" pitchFamily="18" charset="0"/>
                      </a:rPr>
                      <a:t>,5</a:t>
                    </a:r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1.4063429571303587E-2"/>
                  <c:y val="7.8634544750460587E-3"/>
                </c:manualLayout>
              </c:layout>
              <c:tx>
                <c:rich>
                  <a:bodyPr/>
                  <a:lstStyle/>
                  <a:p>
                    <a:r>
                      <a:rPr lang="en-US" sz="800">
                        <a:latin typeface="Times New Roman" pitchFamily="18" charset="0"/>
                        <a:cs typeface="Times New Roman" pitchFamily="18" charset="0"/>
                      </a:rPr>
                      <a:t>1</a:t>
                    </a:r>
                    <a:r>
                      <a:rPr lang="uk-UA" sz="800">
                        <a:latin typeface="Times New Roman" pitchFamily="18" charset="0"/>
                        <a:cs typeface="Times New Roman" pitchFamily="18" charset="0"/>
                      </a:rPr>
                      <a:t>6,8</a:t>
                    </a:r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uk-UA" sz="800">
                        <a:latin typeface="Times New Roman" pitchFamily="18" charset="0"/>
                        <a:cs typeface="Times New Roman" pitchFamily="18" charset="0"/>
                      </a:rPr>
                      <a:t>5,6</a:t>
                    </a:r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3"/>
              <c:layout/>
              <c:tx>
                <c:rich>
                  <a:bodyPr/>
                  <a:lstStyle/>
                  <a:p>
                    <a:pPr>
                      <a:defRPr sz="800">
                        <a:latin typeface="Times New Roman" pitchFamily="18" charset="0"/>
                        <a:cs typeface="Times New Roman" pitchFamily="18" charset="0"/>
                      </a:defRPr>
                    </a:pPr>
                    <a:r>
                      <a:rPr lang="en-US" sz="800">
                        <a:latin typeface="Times New Roman" pitchFamily="18" charset="0"/>
                        <a:cs typeface="Times New Roman" pitchFamily="18" charset="0"/>
                      </a:rPr>
                      <a:t>37</a:t>
                    </a:r>
                    <a:r>
                      <a:rPr lang="uk-UA" sz="800">
                        <a:latin typeface="Times New Roman" pitchFamily="18" charset="0"/>
                        <a:cs typeface="Times New Roman" pitchFamily="18" charset="0"/>
                      </a:rPr>
                      <a:t>,</a:t>
                    </a:r>
                    <a:r>
                      <a:rPr lang="en-US" sz="800">
                        <a:latin typeface="Times New Roman" pitchFamily="18" charset="0"/>
                        <a:cs typeface="Times New Roman" pitchFamily="18" charset="0"/>
                      </a:rPr>
                      <a:t>1</a:t>
                    </a:r>
                    <a:endParaRPr lang="en-US"/>
                  </a:p>
                </c:rich>
              </c:tx>
              <c:numFmt formatCode="@" sourceLinked="0"/>
              <c:spPr/>
              <c:showLegendKey val="0"/>
              <c:showVal val="0"/>
              <c:showCatName val="0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800">
                    <a:latin typeface="Times New Roman" pitchFamily="18" charset="0"/>
                    <a:cs typeface="Times New Roman" pitchFamily="18" charset="0"/>
                  </a:defRPr>
                </a:pPr>
                <a:endParaRPr lang="uk-UA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[1]Лист2!$A$8:$A$11</c:f>
              <c:strCache>
                <c:ptCount val="4"/>
                <c:pt idx="0">
                  <c:v>заробітна плата</c:v>
                </c:pt>
                <c:pt idx="1">
                  <c:v>прибуток та змішаний дохід</c:v>
                </c:pt>
                <c:pt idx="2">
                  <c:v>доходи від власності (одержані)</c:v>
                </c:pt>
                <c:pt idx="3">
                  <c:v>соціальні допомоги та інші одержані поточні трансферти</c:v>
                </c:pt>
              </c:strCache>
            </c:strRef>
          </c:cat>
          <c:val>
            <c:numRef>
              <c:f>[1]Лист2!$B$8:$B$11</c:f>
              <c:numCache>
                <c:formatCode>General</c:formatCode>
                <c:ptCount val="4"/>
                <c:pt idx="0">
                  <c:v>40.5</c:v>
                </c:pt>
                <c:pt idx="1">
                  <c:v>16.8</c:v>
                </c:pt>
                <c:pt idx="2">
                  <c:v>5.6</c:v>
                </c:pt>
                <c:pt idx="3">
                  <c:v>37.1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t"/>
      <c:layout>
        <c:manualLayout>
          <c:xMode val="edge"/>
          <c:yMode val="edge"/>
          <c:x val="1.7275330384276356E-2"/>
          <c:y val="0.64504629629629628"/>
          <c:w val="0.85251306774778879"/>
          <c:h val="0.26659740449110531"/>
        </c:manualLayout>
      </c:layout>
      <c:overlay val="0"/>
      <c:txPr>
        <a:bodyPr/>
        <a:lstStyle/>
        <a:p>
          <a:pPr>
            <a:defRPr sz="800">
              <a:latin typeface="Times New Roman" pitchFamily="18" charset="0"/>
              <a:cs typeface="Times New Roman" pitchFamily="18" charset="0"/>
            </a:defRPr>
          </a:pPr>
          <a:endParaRPr lang="uk-UA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uk-U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uk-UA" sz="900" b="1" i="0" baseline="0">
                <a:effectLst/>
                <a:latin typeface="Times New Roman" pitchFamily="18" charset="0"/>
                <a:cs typeface="Times New Roman" pitchFamily="18" charset="0"/>
              </a:rPr>
              <a:t>СТРУКТУРА ВИТРАТ І  ЗАОЩАДЖЕНЬ НАСЕЛЕННЯ                                                                                                                                                             ЗА 201</a:t>
            </a:r>
            <a:r>
              <a:rPr lang="en-US" sz="900" b="1" i="0" baseline="0">
                <a:effectLst/>
                <a:latin typeface="Times New Roman" pitchFamily="18" charset="0"/>
                <a:cs typeface="Times New Roman" pitchFamily="18" charset="0"/>
              </a:rPr>
              <a:t>4 </a:t>
            </a:r>
            <a:r>
              <a:rPr lang="uk-UA" sz="900" b="1" i="0" baseline="0">
                <a:effectLst/>
                <a:latin typeface="Times New Roman" pitchFamily="18" charset="0"/>
                <a:cs typeface="Times New Roman" pitchFamily="18" charset="0"/>
              </a:rPr>
              <a:t> РІК                                              </a:t>
            </a:r>
            <a:endParaRPr lang="uk-UA" sz="900">
              <a:effectLst/>
              <a:latin typeface="Times New Roman" pitchFamily="18" charset="0"/>
              <a:cs typeface="Times New Roman" pitchFamily="18" charset="0"/>
            </a:endParaRPr>
          </a:p>
        </c:rich>
      </c:tx>
      <c:layout/>
      <c:overlay val="0"/>
    </c:title>
    <c:autoTitleDeleted val="0"/>
    <c:view3D>
      <c:rotX val="25"/>
      <c:rotY val="21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"/>
          <c:y val="0.18504651204313746"/>
          <c:w val="0.93333333333333335"/>
          <c:h val="0.45253557591015409"/>
        </c:manualLayout>
      </c:layout>
      <c:pie3DChart>
        <c:varyColors val="1"/>
        <c:ser>
          <c:idx val="0"/>
          <c:order val="0"/>
          <c:explosion val="33"/>
          <c:dPt>
            <c:idx val="0"/>
            <c:bubble3D val="0"/>
            <c:spPr>
              <a:solidFill>
                <a:srgbClr val="0353BD"/>
              </a:solidFill>
              <a:ln>
                <a:solidFill>
                  <a:schemeClr val="tx1"/>
                </a:solidFill>
              </a:ln>
            </c:spPr>
          </c:dPt>
          <c:dPt>
            <c:idx val="1"/>
            <c:bubble3D val="0"/>
            <c:explosion val="13"/>
            <c:spPr>
              <a:solidFill>
                <a:srgbClr val="FFFF00"/>
              </a:solidFill>
              <a:ln w="3175">
                <a:solidFill>
                  <a:schemeClr val="tx1"/>
                </a:solidFill>
              </a:ln>
            </c:spPr>
          </c:dPt>
          <c:dPt>
            <c:idx val="2"/>
            <c:bubble3D val="0"/>
            <c:explosion val="23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dPt>
          <c:dPt>
            <c:idx val="3"/>
            <c:bubble3D val="0"/>
            <c:spPr>
              <a:solidFill>
                <a:srgbClr val="873AC0"/>
              </a:solidFill>
              <a:ln>
                <a:solidFill>
                  <a:schemeClr val="tx1"/>
                </a:solidFill>
              </a:ln>
            </c:spPr>
          </c:dPt>
          <c:dPt>
            <c:idx val="4"/>
            <c:bubble3D val="0"/>
            <c:explosion val="22"/>
            <c:spPr>
              <a:solidFill>
                <a:srgbClr val="C00000"/>
              </a:solidFill>
              <a:ln>
                <a:solidFill>
                  <a:schemeClr val="tx1"/>
                </a:solidFill>
              </a:ln>
            </c:spPr>
          </c:dPt>
          <c:dLbls>
            <c:dLbl>
              <c:idx val="0"/>
              <c:layout>
                <c:manualLayout>
                  <c:x val="-0.16520957521307666"/>
                  <c:y val="6.3649191593868823E-3"/>
                </c:manualLayout>
              </c:layout>
              <c:tx>
                <c:rich>
                  <a:bodyPr/>
                  <a:lstStyle/>
                  <a:p>
                    <a:r>
                      <a:rPr lang="en-US" sz="800">
                        <a:latin typeface="Times New Roman" pitchFamily="18" charset="0"/>
                        <a:cs typeface="Times New Roman" pitchFamily="18" charset="0"/>
                      </a:rPr>
                      <a:t>8</a:t>
                    </a:r>
                    <a:r>
                      <a:rPr lang="uk-UA" sz="800">
                        <a:latin typeface="Times New Roman" pitchFamily="18" charset="0"/>
                        <a:cs typeface="Times New Roman" pitchFamily="18" charset="0"/>
                      </a:rPr>
                      <a:t>6,9</a:t>
                    </a:r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6.4895013123359585E-4"/>
                  <c:y val="-2.461906547395852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</a:t>
                    </a:r>
                    <a:r>
                      <a:rPr lang="uk-UA"/>
                      <a:t>,5</a:t>
                    </a:r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1.4254155730533684E-3"/>
                  <c:y val="-1.654793150856143E-3"/>
                </c:manualLayout>
              </c:layout>
              <c:tx>
                <c:rich>
                  <a:bodyPr/>
                  <a:lstStyle/>
                  <a:p>
                    <a:r>
                      <a:rPr lang="uk-UA"/>
                      <a:t>9,6</a:t>
                    </a:r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/>
                      <a:t>0</a:t>
                    </a:r>
                    <a:r>
                      <a:rPr lang="uk-UA"/>
                      <a:t>,2</a:t>
                    </a:r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1.4909797729304198E-2"/>
                  <c:y val="-7.3744663585998405E-2"/>
                </c:manualLayout>
              </c:layout>
              <c:tx>
                <c:rich>
                  <a:bodyPr/>
                  <a:lstStyle/>
                  <a:p>
                    <a:r>
                      <a:rPr lang="uk-UA"/>
                      <a:t>1,8</a:t>
                    </a:r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</c:dLbl>
            <c:numFmt formatCode="General" sourceLinked="0"/>
            <c:txPr>
              <a:bodyPr/>
              <a:lstStyle/>
              <a:p>
                <a:pPr>
                  <a:defRPr sz="800">
                    <a:latin typeface="Times New Roman" pitchFamily="18" charset="0"/>
                    <a:cs typeface="Times New Roman" pitchFamily="18" charset="0"/>
                  </a:defRPr>
                </a:pPr>
                <a:endParaRPr lang="uk-UA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[1]Лист2!$A$18:$A$22</c:f>
              <c:strCache>
                <c:ptCount val="5"/>
                <c:pt idx="0">
                  <c:v>придбання товарів та послуг</c:v>
                </c:pt>
                <c:pt idx="1">
                  <c:v>доходи від власності (сплачені)</c:v>
                </c:pt>
                <c:pt idx="2">
                  <c:v>поточні податки на доходи, майно та інші сплачені поточні трансферти</c:v>
                </c:pt>
                <c:pt idx="3">
                  <c:v>нагромадження нефінансових активів</c:v>
                </c:pt>
                <c:pt idx="4">
                  <c:v>приріст фінансових активів</c:v>
                </c:pt>
              </c:strCache>
            </c:strRef>
          </c:cat>
          <c:val>
            <c:numRef>
              <c:f>[1]Лист2!$B$18:$B$22</c:f>
              <c:numCache>
                <c:formatCode>General</c:formatCode>
                <c:ptCount val="5"/>
                <c:pt idx="0">
                  <c:v>86.9</c:v>
                </c:pt>
                <c:pt idx="1">
                  <c:v>1.5</c:v>
                </c:pt>
                <c:pt idx="2">
                  <c:v>9.6</c:v>
                </c:pt>
                <c:pt idx="3">
                  <c:v>0.2</c:v>
                </c:pt>
                <c:pt idx="4">
                  <c:v>1.8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</c:spPr>
    </c:plotArea>
    <c:legend>
      <c:legendPos val="t"/>
      <c:layout>
        <c:manualLayout>
          <c:xMode val="edge"/>
          <c:yMode val="edge"/>
          <c:x val="8.8522896134729356E-2"/>
          <c:y val="0.68922920349242056"/>
          <c:w val="0.84657903052248629"/>
          <c:h val="0.28043815951577478"/>
        </c:manualLayout>
      </c:layout>
      <c:overlay val="0"/>
      <c:txPr>
        <a:bodyPr/>
        <a:lstStyle/>
        <a:p>
          <a:pPr>
            <a:defRPr sz="800">
              <a:latin typeface="Times New Roman" pitchFamily="18" charset="0"/>
              <a:cs typeface="Times New Roman" pitchFamily="18" charset="0"/>
            </a:defRPr>
          </a:pPr>
          <a:endParaRPr lang="uk-UA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uk-U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000" b="1" i="0" baseline="0">
                <a:effectLst/>
                <a:latin typeface="Times New Roman" pitchFamily="18" charset="0"/>
                <a:cs typeface="Times New Roman" pitchFamily="18" charset="0"/>
              </a:rPr>
              <a:t>ЗМІНА ОБСЯГІВ  НАЯВНОГО</a:t>
            </a:r>
            <a:r>
              <a:rPr lang="en-US" sz="1000" b="1" i="0" baseline="0">
                <a:effectLst/>
                <a:latin typeface="Times New Roman" pitchFamily="18" charset="0"/>
                <a:cs typeface="Times New Roman" pitchFamily="18" charset="0"/>
              </a:rPr>
              <a:t> </a:t>
            </a:r>
            <a:r>
              <a:rPr lang="uk-UA" sz="1000" b="1" i="0" baseline="0">
                <a:effectLst/>
                <a:latin typeface="Times New Roman" pitchFamily="18" charset="0"/>
                <a:cs typeface="Times New Roman" pitchFamily="18" charset="0"/>
              </a:rPr>
              <a:t>ДОХОДУ  ТА  РЕАЛЬНОГО                                                                                                                                                                   НАЯВНОГО ДОХОДУ, ІНДЕКСИ СПОЖИВЧИХ ЦІН</a:t>
            </a:r>
            <a:r>
              <a:rPr lang="en-US" sz="1000" b="1" i="0" baseline="0">
                <a:effectLst/>
                <a:latin typeface="Times New Roman" pitchFamily="18" charset="0"/>
                <a:cs typeface="Times New Roman" pitchFamily="18" charset="0"/>
              </a:rPr>
              <a:t> </a:t>
            </a:r>
          </a:p>
          <a:p>
            <a:pPr>
              <a:defRPr/>
            </a:pPr>
            <a:r>
              <a:rPr lang="uk-UA" sz="1000" b="1" i="0" baseline="0">
                <a:effectLst/>
                <a:latin typeface="Times New Roman" pitchFamily="18" charset="0"/>
                <a:cs typeface="Times New Roman" pitchFamily="18" charset="0"/>
              </a:rPr>
              <a:t>У 2014 Р</a:t>
            </a:r>
            <a:endParaRPr lang="uk-UA" sz="1000">
              <a:effectLst/>
              <a:latin typeface="Times New Roman" pitchFamily="18" charset="0"/>
              <a:cs typeface="Times New Roman" pitchFamily="18" charset="0"/>
            </a:endParaRPr>
          </a:p>
        </c:rich>
      </c:tx>
      <c:layout>
        <c:manualLayout>
          <c:xMode val="edge"/>
          <c:yMode val="edge"/>
          <c:x val="0.27123598017352324"/>
          <c:y val="7.247261734849336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3482170503199814"/>
          <c:y val="0.19983883124589061"/>
          <c:w val="0.75759842922179665"/>
          <c:h val="0.41604611350770559"/>
        </c:manualLayout>
      </c:layout>
      <c:lineChart>
        <c:grouping val="standard"/>
        <c:varyColors val="0"/>
        <c:ser>
          <c:idx val="0"/>
          <c:order val="0"/>
          <c:tx>
            <c:strRef>
              <c:f>[1]Лист3!$B$1</c:f>
              <c:strCache>
                <c:ptCount val="1"/>
                <c:pt idx="0">
                  <c:v>індекс споживчих цін</c:v>
                </c:pt>
              </c:strCache>
            </c:strRef>
          </c:tx>
          <c:spPr>
            <a:ln w="31750">
              <a:solidFill>
                <a:srgbClr val="0353BD"/>
              </a:solidFill>
            </a:ln>
          </c:spPr>
          <c:marker>
            <c:symbol val="none"/>
          </c:marker>
          <c:cat>
            <c:strRef>
              <c:f>[1]Лист3!$A$2:$A$26</c:f>
              <c:strCache>
                <c:ptCount val="25"/>
                <c:pt idx="0">
                  <c:v>Вінницька</c:v>
                </c:pt>
                <c:pt idx="1">
                  <c:v>Волинська</c:v>
                </c:pt>
                <c:pt idx="2">
                  <c:v>Дніпропетровська</c:v>
                </c:pt>
                <c:pt idx="3">
                  <c:v>Донецька</c:v>
                </c:pt>
                <c:pt idx="4">
                  <c:v>Житомирська</c:v>
                </c:pt>
                <c:pt idx="5">
                  <c:v>Закарпатська</c:v>
                </c:pt>
                <c:pt idx="6">
                  <c:v>Запорізька</c:v>
                </c:pt>
                <c:pt idx="7">
                  <c:v>Івано-Франківська</c:v>
                </c:pt>
                <c:pt idx="8">
                  <c:v>Київська</c:v>
                </c:pt>
                <c:pt idx="9">
                  <c:v>Кіровоградська</c:v>
                </c:pt>
                <c:pt idx="10">
                  <c:v>Луганська</c:v>
                </c:pt>
                <c:pt idx="11">
                  <c:v>Львівська</c:v>
                </c:pt>
                <c:pt idx="12">
                  <c:v>Миколаївська</c:v>
                </c:pt>
                <c:pt idx="13">
                  <c:v>Одеська</c:v>
                </c:pt>
                <c:pt idx="14">
                  <c:v>Полтавська</c:v>
                </c:pt>
                <c:pt idx="15">
                  <c:v>Рівненська</c:v>
                </c:pt>
                <c:pt idx="16">
                  <c:v>Сумська</c:v>
                </c:pt>
                <c:pt idx="17">
                  <c:v>Тернопільська</c:v>
                </c:pt>
                <c:pt idx="18">
                  <c:v>Харківська</c:v>
                </c:pt>
                <c:pt idx="19">
                  <c:v>Херсонська</c:v>
                </c:pt>
                <c:pt idx="20">
                  <c:v>Хмельницька</c:v>
                </c:pt>
                <c:pt idx="21">
                  <c:v>Черкаська</c:v>
                </c:pt>
                <c:pt idx="22">
                  <c:v>Чернівецька</c:v>
                </c:pt>
                <c:pt idx="23">
                  <c:v>Чернігівська</c:v>
                </c:pt>
                <c:pt idx="24">
                  <c:v>м.Київ</c:v>
                </c:pt>
              </c:strCache>
            </c:strRef>
          </c:cat>
          <c:val>
            <c:numRef>
              <c:f>[1]Лист3!$B$2:$B$26</c:f>
              <c:numCache>
                <c:formatCode>General</c:formatCode>
                <c:ptCount val="25"/>
                <c:pt idx="0">
                  <c:v>111.1</c:v>
                </c:pt>
                <c:pt idx="1">
                  <c:v>112.2</c:v>
                </c:pt>
                <c:pt idx="2">
                  <c:v>111.9</c:v>
                </c:pt>
                <c:pt idx="3">
                  <c:v>111.1</c:v>
                </c:pt>
                <c:pt idx="4">
                  <c:v>111.6</c:v>
                </c:pt>
                <c:pt idx="5">
                  <c:v>111.7</c:v>
                </c:pt>
                <c:pt idx="6">
                  <c:v>112.4</c:v>
                </c:pt>
                <c:pt idx="7">
                  <c:v>111.9</c:v>
                </c:pt>
                <c:pt idx="8">
                  <c:v>112.7</c:v>
                </c:pt>
                <c:pt idx="9">
                  <c:v>112</c:v>
                </c:pt>
                <c:pt idx="10">
                  <c:v>113.5</c:v>
                </c:pt>
                <c:pt idx="11">
                  <c:v>113</c:v>
                </c:pt>
                <c:pt idx="12">
                  <c:v>112</c:v>
                </c:pt>
                <c:pt idx="13">
                  <c:v>113.2</c:v>
                </c:pt>
                <c:pt idx="14">
                  <c:v>111.3</c:v>
                </c:pt>
                <c:pt idx="15">
                  <c:v>112.7</c:v>
                </c:pt>
                <c:pt idx="16">
                  <c:v>111.6</c:v>
                </c:pt>
                <c:pt idx="17">
                  <c:v>111.6</c:v>
                </c:pt>
                <c:pt idx="18">
                  <c:v>111.8</c:v>
                </c:pt>
                <c:pt idx="19">
                  <c:v>111.5</c:v>
                </c:pt>
                <c:pt idx="20">
                  <c:v>111.8</c:v>
                </c:pt>
                <c:pt idx="21">
                  <c:v>111.9</c:v>
                </c:pt>
                <c:pt idx="22">
                  <c:v>111.1</c:v>
                </c:pt>
                <c:pt idx="23">
                  <c:v>112.7</c:v>
                </c:pt>
                <c:pt idx="24">
                  <c:v>112.9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[1]Лист3!$C$1</c:f>
              <c:strCache>
                <c:ptCount val="1"/>
                <c:pt idx="0">
                  <c:v>наявний дохід</c:v>
                </c:pt>
              </c:strCache>
            </c:strRef>
          </c:tx>
          <c:spPr>
            <a:ln w="31750">
              <a:solidFill>
                <a:srgbClr val="E424CE"/>
              </a:solidFill>
            </a:ln>
          </c:spPr>
          <c:marker>
            <c:symbol val="none"/>
          </c:marker>
          <c:cat>
            <c:strRef>
              <c:f>[1]Лист3!$A$2:$A$26</c:f>
              <c:strCache>
                <c:ptCount val="25"/>
                <c:pt idx="0">
                  <c:v>Вінницька</c:v>
                </c:pt>
                <c:pt idx="1">
                  <c:v>Волинська</c:v>
                </c:pt>
                <c:pt idx="2">
                  <c:v>Дніпропетровська</c:v>
                </c:pt>
                <c:pt idx="3">
                  <c:v>Донецька</c:v>
                </c:pt>
                <c:pt idx="4">
                  <c:v>Житомирська</c:v>
                </c:pt>
                <c:pt idx="5">
                  <c:v>Закарпатська</c:v>
                </c:pt>
                <c:pt idx="6">
                  <c:v>Запорізька</c:v>
                </c:pt>
                <c:pt idx="7">
                  <c:v>Івано-Франківська</c:v>
                </c:pt>
                <c:pt idx="8">
                  <c:v>Київська</c:v>
                </c:pt>
                <c:pt idx="9">
                  <c:v>Кіровоградська</c:v>
                </c:pt>
                <c:pt idx="10">
                  <c:v>Луганська</c:v>
                </c:pt>
                <c:pt idx="11">
                  <c:v>Львівська</c:v>
                </c:pt>
                <c:pt idx="12">
                  <c:v>Миколаївська</c:v>
                </c:pt>
                <c:pt idx="13">
                  <c:v>Одеська</c:v>
                </c:pt>
                <c:pt idx="14">
                  <c:v>Полтавська</c:v>
                </c:pt>
                <c:pt idx="15">
                  <c:v>Рівненська</c:v>
                </c:pt>
                <c:pt idx="16">
                  <c:v>Сумська</c:v>
                </c:pt>
                <c:pt idx="17">
                  <c:v>Тернопільська</c:v>
                </c:pt>
                <c:pt idx="18">
                  <c:v>Харківська</c:v>
                </c:pt>
                <c:pt idx="19">
                  <c:v>Херсонська</c:v>
                </c:pt>
                <c:pt idx="20">
                  <c:v>Хмельницька</c:v>
                </c:pt>
                <c:pt idx="21">
                  <c:v>Черкаська</c:v>
                </c:pt>
                <c:pt idx="22">
                  <c:v>Чернівецька</c:v>
                </c:pt>
                <c:pt idx="23">
                  <c:v>Чернігівська</c:v>
                </c:pt>
                <c:pt idx="24">
                  <c:v>м.Київ</c:v>
                </c:pt>
              </c:strCache>
            </c:strRef>
          </c:cat>
          <c:val>
            <c:numRef>
              <c:f>[1]Лист3!$C$2:$C$26</c:f>
              <c:numCache>
                <c:formatCode>General</c:formatCode>
                <c:ptCount val="25"/>
                <c:pt idx="0">
                  <c:v>101.3</c:v>
                </c:pt>
                <c:pt idx="1">
                  <c:v>101.8</c:v>
                </c:pt>
                <c:pt idx="2">
                  <c:v>105.2</c:v>
                </c:pt>
                <c:pt idx="3">
                  <c:v>83.7</c:v>
                </c:pt>
                <c:pt idx="4">
                  <c:v>101.6</c:v>
                </c:pt>
                <c:pt idx="5">
                  <c:v>97</c:v>
                </c:pt>
                <c:pt idx="6">
                  <c:v>105.7</c:v>
                </c:pt>
                <c:pt idx="7">
                  <c:v>97</c:v>
                </c:pt>
                <c:pt idx="8">
                  <c:v>104.1</c:v>
                </c:pt>
                <c:pt idx="9">
                  <c:v>100.6</c:v>
                </c:pt>
                <c:pt idx="10">
                  <c:v>76.7</c:v>
                </c:pt>
                <c:pt idx="11">
                  <c:v>101.9</c:v>
                </c:pt>
                <c:pt idx="12">
                  <c:v>97.9</c:v>
                </c:pt>
                <c:pt idx="13">
                  <c:v>94.8</c:v>
                </c:pt>
                <c:pt idx="14">
                  <c:v>102.6</c:v>
                </c:pt>
                <c:pt idx="15">
                  <c:v>103.1</c:v>
                </c:pt>
                <c:pt idx="16">
                  <c:v>100.7</c:v>
                </c:pt>
                <c:pt idx="17">
                  <c:v>96.5</c:v>
                </c:pt>
                <c:pt idx="18">
                  <c:v>100.4</c:v>
                </c:pt>
                <c:pt idx="19">
                  <c:v>95</c:v>
                </c:pt>
                <c:pt idx="20">
                  <c:v>99.1</c:v>
                </c:pt>
                <c:pt idx="21">
                  <c:v>99.9</c:v>
                </c:pt>
                <c:pt idx="22">
                  <c:v>95.2</c:v>
                </c:pt>
                <c:pt idx="23">
                  <c:v>96.9</c:v>
                </c:pt>
                <c:pt idx="24">
                  <c:v>113.2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[1]Лист3!$D$1</c:f>
              <c:strCache>
                <c:ptCount val="1"/>
                <c:pt idx="0">
                  <c:v>реальний наявний дохід</c:v>
                </c:pt>
              </c:strCache>
            </c:strRef>
          </c:tx>
          <c:spPr>
            <a:ln w="31750">
              <a:solidFill>
                <a:srgbClr val="00B050"/>
              </a:solidFill>
            </a:ln>
          </c:spPr>
          <c:marker>
            <c:symbol val="none"/>
          </c:marker>
          <c:cat>
            <c:strRef>
              <c:f>[1]Лист3!$A$2:$A$26</c:f>
              <c:strCache>
                <c:ptCount val="25"/>
                <c:pt idx="0">
                  <c:v>Вінницька</c:v>
                </c:pt>
                <c:pt idx="1">
                  <c:v>Волинська</c:v>
                </c:pt>
                <c:pt idx="2">
                  <c:v>Дніпропетровська</c:v>
                </c:pt>
                <c:pt idx="3">
                  <c:v>Донецька</c:v>
                </c:pt>
                <c:pt idx="4">
                  <c:v>Житомирська</c:v>
                </c:pt>
                <c:pt idx="5">
                  <c:v>Закарпатська</c:v>
                </c:pt>
                <c:pt idx="6">
                  <c:v>Запорізька</c:v>
                </c:pt>
                <c:pt idx="7">
                  <c:v>Івано-Франківська</c:v>
                </c:pt>
                <c:pt idx="8">
                  <c:v>Київська</c:v>
                </c:pt>
                <c:pt idx="9">
                  <c:v>Кіровоградська</c:v>
                </c:pt>
                <c:pt idx="10">
                  <c:v>Луганська</c:v>
                </c:pt>
                <c:pt idx="11">
                  <c:v>Львівська</c:v>
                </c:pt>
                <c:pt idx="12">
                  <c:v>Миколаївська</c:v>
                </c:pt>
                <c:pt idx="13">
                  <c:v>Одеська</c:v>
                </c:pt>
                <c:pt idx="14">
                  <c:v>Полтавська</c:v>
                </c:pt>
                <c:pt idx="15">
                  <c:v>Рівненська</c:v>
                </c:pt>
                <c:pt idx="16">
                  <c:v>Сумська</c:v>
                </c:pt>
                <c:pt idx="17">
                  <c:v>Тернопільська</c:v>
                </c:pt>
                <c:pt idx="18">
                  <c:v>Харківська</c:v>
                </c:pt>
                <c:pt idx="19">
                  <c:v>Херсонська</c:v>
                </c:pt>
                <c:pt idx="20">
                  <c:v>Хмельницька</c:v>
                </c:pt>
                <c:pt idx="21">
                  <c:v>Черкаська</c:v>
                </c:pt>
                <c:pt idx="22">
                  <c:v>Чернівецька</c:v>
                </c:pt>
                <c:pt idx="23">
                  <c:v>Чернігівська</c:v>
                </c:pt>
                <c:pt idx="24">
                  <c:v>м.Київ</c:v>
                </c:pt>
              </c:strCache>
            </c:strRef>
          </c:cat>
          <c:val>
            <c:numRef>
              <c:f>[1]Лист3!$D$2:$D$26</c:f>
              <c:numCache>
                <c:formatCode>General</c:formatCode>
                <c:ptCount val="25"/>
                <c:pt idx="0">
                  <c:v>91.2</c:v>
                </c:pt>
                <c:pt idx="1">
                  <c:v>90.8</c:v>
                </c:pt>
                <c:pt idx="2">
                  <c:v>94</c:v>
                </c:pt>
                <c:pt idx="3">
                  <c:v>75.400000000000006</c:v>
                </c:pt>
                <c:pt idx="4">
                  <c:v>91</c:v>
                </c:pt>
                <c:pt idx="5">
                  <c:v>86.9</c:v>
                </c:pt>
                <c:pt idx="6">
                  <c:v>94.1</c:v>
                </c:pt>
                <c:pt idx="7">
                  <c:v>86.7</c:v>
                </c:pt>
                <c:pt idx="8">
                  <c:v>92.3</c:v>
                </c:pt>
                <c:pt idx="9">
                  <c:v>89.8</c:v>
                </c:pt>
                <c:pt idx="10">
                  <c:v>67.599999999999994</c:v>
                </c:pt>
                <c:pt idx="11">
                  <c:v>90.2</c:v>
                </c:pt>
                <c:pt idx="12">
                  <c:v>87.4</c:v>
                </c:pt>
                <c:pt idx="13">
                  <c:v>83.8</c:v>
                </c:pt>
                <c:pt idx="14">
                  <c:v>92.2</c:v>
                </c:pt>
                <c:pt idx="15">
                  <c:v>91.5</c:v>
                </c:pt>
                <c:pt idx="16">
                  <c:v>90.3</c:v>
                </c:pt>
                <c:pt idx="17">
                  <c:v>86.5</c:v>
                </c:pt>
                <c:pt idx="18">
                  <c:v>89.8</c:v>
                </c:pt>
                <c:pt idx="19">
                  <c:v>85.2</c:v>
                </c:pt>
                <c:pt idx="20">
                  <c:v>88.6</c:v>
                </c:pt>
                <c:pt idx="21">
                  <c:v>89.3</c:v>
                </c:pt>
                <c:pt idx="22">
                  <c:v>85.7</c:v>
                </c:pt>
                <c:pt idx="23">
                  <c:v>85.9</c:v>
                </c:pt>
                <c:pt idx="24">
                  <c:v>100.2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>
              <a:noFill/>
            </a:ln>
          </c:spPr>
        </c:hiLowLines>
        <c:marker val="1"/>
        <c:smooth val="0"/>
        <c:axId val="132153344"/>
        <c:axId val="129332864"/>
      </c:lineChart>
      <c:catAx>
        <c:axId val="13215334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ln w="25400">
            <a:solidFill>
              <a:srgbClr val="C00000"/>
            </a:solidFill>
          </a:ln>
        </c:spPr>
        <c:txPr>
          <a:bodyPr rot="-5400000" vert="horz"/>
          <a:lstStyle/>
          <a:p>
            <a:pPr>
              <a:defRPr sz="740">
                <a:latin typeface="Times New Roman" pitchFamily="18" charset="0"/>
                <a:cs typeface="Times New Roman" pitchFamily="18" charset="0"/>
              </a:defRPr>
            </a:pPr>
            <a:endParaRPr lang="uk-UA"/>
          </a:p>
        </c:txPr>
        <c:crossAx val="129332864"/>
        <c:crosses val="autoZero"/>
        <c:auto val="1"/>
        <c:lblAlgn val="ctr"/>
        <c:lblOffset val="100"/>
        <c:noMultiLvlLbl val="0"/>
      </c:catAx>
      <c:valAx>
        <c:axId val="129332864"/>
        <c:scaling>
          <c:orientation val="minMax"/>
          <c:max val="115"/>
          <c:min val="65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0" vert="horz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uk-UA" sz="800" b="0" i="1" baseline="0">
                    <a:effectLst/>
                    <a:latin typeface="Times New Roman" pitchFamily="18" charset="0"/>
                    <a:cs typeface="Times New Roman" pitchFamily="18" charset="0"/>
                  </a:rPr>
                  <a:t>Відсотки</a:t>
                </a:r>
                <a:endParaRPr lang="uk-UA" sz="800" b="0"/>
              </a:p>
            </c:rich>
          </c:tx>
          <c:layout>
            <c:manualLayout>
              <c:xMode val="edge"/>
              <c:yMode val="edge"/>
              <c:x val="9.4034887594364319E-2"/>
              <c:y val="0.14555442853248229"/>
            </c:manualLayout>
          </c:layout>
          <c:overlay val="0"/>
        </c:title>
        <c:numFmt formatCode="@" sourceLinked="0"/>
        <c:majorTickMark val="out"/>
        <c:minorTickMark val="none"/>
        <c:tickLblPos val="nextTo"/>
        <c:spPr>
          <a:ln w="25400">
            <a:solidFill>
              <a:srgbClr val="CC0000"/>
            </a:solidFill>
          </a:ln>
        </c:spPr>
        <c:crossAx val="132153344"/>
        <c:crosses val="autoZero"/>
        <c:crossBetween val="between"/>
        <c:majorUnit val="10"/>
        <c:minorUnit val="4"/>
      </c:val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2.340184128154996E-2"/>
          <c:y val="0.78878714498773195"/>
          <c:w val="0.96892280969331379"/>
          <c:h val="7.8248775781109808E-2"/>
        </c:manualLayout>
      </c:layout>
      <c:overlay val="0"/>
    </c:legend>
    <c:plotVisOnly val="1"/>
    <c:dispBlanksAs val="gap"/>
    <c:showDLblsOverMax val="0"/>
  </c:chart>
  <c:spPr>
    <a:ln w="15875">
      <a:noFill/>
    </a:ln>
  </c:spPr>
  <c:printSettings>
    <c:headerFooter/>
    <c:pageMargins b="0.75" l="0.7" r="0.7" t="0.75" header="0.3" footer="0.3"/>
    <c:pageSetup orientation="portrait"/>
  </c:printSettings>
  <c:userShapes r:id="rId2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uk-U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75" b="1" i="0" u="none" strike="noStrike" baseline="0">
                <a:solidFill>
                  <a:srgbClr val="000000"/>
                </a:solidFill>
                <a:latin typeface="Times New Roman Cyr"/>
                <a:ea typeface="Times New Roman Cyr"/>
                <a:cs typeface="Times New Roman Cyr"/>
              </a:defRPr>
            </a:pPr>
            <a:r>
              <a:rPr lang="ru-RU"/>
              <a:t>Темпи зростання (зниження) наявного доходу та індекси споживчих цін 
за регіонами у 2004 році                         
 (до попереднього року)</a:t>
            </a:r>
          </a:p>
        </c:rich>
      </c:tx>
      <c:layout>
        <c:manualLayout>
          <c:xMode val="edge"/>
          <c:yMode val="edge"/>
          <c:x val="0.27532299879918143"/>
          <c:y val="3.38645418326693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9734904021666312E-2"/>
          <c:y val="0.31474111239152575"/>
          <c:w val="0.89802885009561473"/>
          <c:h val="0.22908372104446498"/>
        </c:manualLayout>
      </c:layout>
      <c:lineChart>
        <c:grouping val="standard"/>
        <c:varyColors val="0"/>
        <c:ser>
          <c:idx val="0"/>
          <c:order val="0"/>
          <c:tx>
            <c:v>темпи зростання (зниження) наявного доходу</c:v>
          </c:tx>
          <c:spPr>
            <a:ln w="25400">
              <a:solidFill>
                <a:srgbClr val="000080"/>
              </a:solidFill>
              <a:prstDash val="sysDash"/>
            </a:ln>
          </c:spPr>
          <c:marker>
            <c:symbol val="none"/>
          </c:marker>
          <c:cat>
            <c:strRef>
              <c:f>'Робочий (діаграма)'!$A$4:$A$30</c:f>
              <c:strCache>
                <c:ptCount val="27"/>
                <c:pt idx="0">
                  <c:v>   Автономна Республіка Крим</c:v>
                </c:pt>
                <c:pt idx="1">
                  <c:v>Вінницька</c:v>
                </c:pt>
                <c:pt idx="2">
                  <c:v>Волинська</c:v>
                </c:pt>
                <c:pt idx="3">
                  <c:v>Дніпропетровська</c:v>
                </c:pt>
                <c:pt idx="4">
                  <c:v>Донецька</c:v>
                </c:pt>
                <c:pt idx="5">
                  <c:v>Житомирська</c:v>
                </c:pt>
                <c:pt idx="6">
                  <c:v>Закарпатська</c:v>
                </c:pt>
                <c:pt idx="7">
                  <c:v>Запорізька</c:v>
                </c:pt>
                <c:pt idx="8">
                  <c:v>Івано-Франківська</c:v>
                </c:pt>
                <c:pt idx="9">
                  <c:v>Київська</c:v>
                </c:pt>
                <c:pt idx="10">
                  <c:v>Кіровоградська</c:v>
                </c:pt>
                <c:pt idx="11">
                  <c:v>Луганська</c:v>
                </c:pt>
                <c:pt idx="12">
                  <c:v>Львівська</c:v>
                </c:pt>
                <c:pt idx="13">
                  <c:v>Миколаївська</c:v>
                </c:pt>
                <c:pt idx="14">
                  <c:v>Одеська</c:v>
                </c:pt>
                <c:pt idx="15">
                  <c:v>Полтавська</c:v>
                </c:pt>
                <c:pt idx="16">
                  <c:v>Рівненська</c:v>
                </c:pt>
                <c:pt idx="17">
                  <c:v>Сумська</c:v>
                </c:pt>
                <c:pt idx="18">
                  <c:v>Тернопільська</c:v>
                </c:pt>
                <c:pt idx="19">
                  <c:v>Харківська</c:v>
                </c:pt>
                <c:pt idx="20">
                  <c:v>Херсонська</c:v>
                </c:pt>
                <c:pt idx="21">
                  <c:v>Хмельницька</c:v>
                </c:pt>
                <c:pt idx="22">
                  <c:v>Черкаська</c:v>
                </c:pt>
                <c:pt idx="23">
                  <c:v>Чернівецька</c:v>
                </c:pt>
                <c:pt idx="24">
                  <c:v>Чернігівська</c:v>
                </c:pt>
                <c:pt idx="25">
                  <c:v>м.Київ</c:v>
                </c:pt>
                <c:pt idx="26">
                  <c:v>м.Севастополь</c:v>
                </c:pt>
              </c:strCache>
            </c:strRef>
          </c:cat>
          <c:val>
            <c:numRef>
              <c:f>'Робочий (діаграма)'!$B$4:$B$30</c:f>
              <c:numCache>
                <c:formatCode>0.0</c:formatCode>
                <c:ptCount val="27"/>
                <c:pt idx="0">
                  <c:v>112.6</c:v>
                </c:pt>
                <c:pt idx="1">
                  <c:v>112.4</c:v>
                </c:pt>
                <c:pt idx="2">
                  <c:v>111.9</c:v>
                </c:pt>
                <c:pt idx="3">
                  <c:v>116.3</c:v>
                </c:pt>
                <c:pt idx="4">
                  <c:v>115.9</c:v>
                </c:pt>
                <c:pt idx="5">
                  <c:v>112.3</c:v>
                </c:pt>
                <c:pt idx="6">
                  <c:v>113.7</c:v>
                </c:pt>
                <c:pt idx="7">
                  <c:v>112.8</c:v>
                </c:pt>
                <c:pt idx="8">
                  <c:v>112.7</c:v>
                </c:pt>
                <c:pt idx="9">
                  <c:v>116.6</c:v>
                </c:pt>
                <c:pt idx="10">
                  <c:v>112</c:v>
                </c:pt>
                <c:pt idx="11">
                  <c:v>113.3</c:v>
                </c:pt>
                <c:pt idx="12">
                  <c:v>113.3</c:v>
                </c:pt>
                <c:pt idx="13">
                  <c:v>112.4</c:v>
                </c:pt>
                <c:pt idx="14">
                  <c:v>114.1</c:v>
                </c:pt>
                <c:pt idx="15">
                  <c:v>112.8</c:v>
                </c:pt>
                <c:pt idx="16">
                  <c:v>113.9</c:v>
                </c:pt>
                <c:pt idx="17">
                  <c:v>113.5</c:v>
                </c:pt>
                <c:pt idx="18">
                  <c:v>112.2</c:v>
                </c:pt>
                <c:pt idx="19">
                  <c:v>112.6</c:v>
                </c:pt>
                <c:pt idx="20">
                  <c:v>111.2</c:v>
                </c:pt>
                <c:pt idx="21">
                  <c:v>113.6</c:v>
                </c:pt>
                <c:pt idx="22">
                  <c:v>111.6</c:v>
                </c:pt>
                <c:pt idx="23">
                  <c:v>112.2</c:v>
                </c:pt>
                <c:pt idx="24">
                  <c:v>114.9</c:v>
                </c:pt>
                <c:pt idx="25">
                  <c:v>120.2</c:v>
                </c:pt>
                <c:pt idx="26">
                  <c:v>115.4</c:v>
                </c:pt>
              </c:numCache>
            </c:numRef>
          </c:val>
          <c:smooth val="0"/>
        </c:ser>
        <c:ser>
          <c:idx val="1"/>
          <c:order val="1"/>
          <c:tx>
            <c:v>темпи зростання (зниження) реального наявного доходу</c:v>
          </c:tx>
          <c:spPr>
            <a:ln w="25400">
              <a:solidFill>
                <a:srgbClr val="000000"/>
              </a:solidFill>
              <a:prstDash val="lgDash"/>
            </a:ln>
          </c:spPr>
          <c:marker>
            <c:symbol val="none"/>
          </c:marker>
          <c:cat>
            <c:strRef>
              <c:f>'Робочий (діаграма)'!$A$4:$A$30</c:f>
              <c:strCache>
                <c:ptCount val="27"/>
                <c:pt idx="0">
                  <c:v>   Автономна Республіка Крим</c:v>
                </c:pt>
                <c:pt idx="1">
                  <c:v>Вінницька</c:v>
                </c:pt>
                <c:pt idx="2">
                  <c:v>Волинська</c:v>
                </c:pt>
                <c:pt idx="3">
                  <c:v>Дніпропетровська</c:v>
                </c:pt>
                <c:pt idx="4">
                  <c:v>Донецька</c:v>
                </c:pt>
                <c:pt idx="5">
                  <c:v>Житомирська</c:v>
                </c:pt>
                <c:pt idx="6">
                  <c:v>Закарпатська</c:v>
                </c:pt>
                <c:pt idx="7">
                  <c:v>Запорізька</c:v>
                </c:pt>
                <c:pt idx="8">
                  <c:v>Івано-Франківська</c:v>
                </c:pt>
                <c:pt idx="9">
                  <c:v>Київська</c:v>
                </c:pt>
                <c:pt idx="10">
                  <c:v>Кіровоградська</c:v>
                </c:pt>
                <c:pt idx="11">
                  <c:v>Луганська</c:v>
                </c:pt>
                <c:pt idx="12">
                  <c:v>Львівська</c:v>
                </c:pt>
                <c:pt idx="13">
                  <c:v>Миколаївська</c:v>
                </c:pt>
                <c:pt idx="14">
                  <c:v>Одеська</c:v>
                </c:pt>
                <c:pt idx="15">
                  <c:v>Полтавська</c:v>
                </c:pt>
                <c:pt idx="16">
                  <c:v>Рівненська</c:v>
                </c:pt>
                <c:pt idx="17">
                  <c:v>Сумська</c:v>
                </c:pt>
                <c:pt idx="18">
                  <c:v>Тернопільська</c:v>
                </c:pt>
                <c:pt idx="19">
                  <c:v>Харківська</c:v>
                </c:pt>
                <c:pt idx="20">
                  <c:v>Херсонська</c:v>
                </c:pt>
                <c:pt idx="21">
                  <c:v>Хмельницька</c:v>
                </c:pt>
                <c:pt idx="22">
                  <c:v>Черкаська</c:v>
                </c:pt>
                <c:pt idx="23">
                  <c:v>Чернівецька</c:v>
                </c:pt>
                <c:pt idx="24">
                  <c:v>Чернігівська</c:v>
                </c:pt>
                <c:pt idx="25">
                  <c:v>м.Київ</c:v>
                </c:pt>
                <c:pt idx="26">
                  <c:v>м.Севастополь</c:v>
                </c:pt>
              </c:strCache>
            </c:strRef>
          </c:cat>
          <c:val>
            <c:numRef>
              <c:f>'Робочий (діаграма)'!$C$4:$C$30</c:f>
              <c:numCache>
                <c:formatCode>0.0</c:formatCode>
                <c:ptCount val="27"/>
                <c:pt idx="0">
                  <c:v>112.9</c:v>
                </c:pt>
                <c:pt idx="1">
                  <c:v>113</c:v>
                </c:pt>
                <c:pt idx="2">
                  <c:v>112.6</c:v>
                </c:pt>
                <c:pt idx="3">
                  <c:v>115.4</c:v>
                </c:pt>
                <c:pt idx="4">
                  <c:v>114.2</c:v>
                </c:pt>
                <c:pt idx="5">
                  <c:v>112.9</c:v>
                </c:pt>
                <c:pt idx="6">
                  <c:v>113.9</c:v>
                </c:pt>
                <c:pt idx="7">
                  <c:v>112.6</c:v>
                </c:pt>
                <c:pt idx="8">
                  <c:v>113.1</c:v>
                </c:pt>
                <c:pt idx="9">
                  <c:v>116.4</c:v>
                </c:pt>
                <c:pt idx="10">
                  <c:v>112.3</c:v>
                </c:pt>
                <c:pt idx="11">
                  <c:v>112.3</c:v>
                </c:pt>
                <c:pt idx="12">
                  <c:v>112.6</c:v>
                </c:pt>
                <c:pt idx="13">
                  <c:v>112.7</c:v>
                </c:pt>
                <c:pt idx="14">
                  <c:v>113.9</c:v>
                </c:pt>
                <c:pt idx="15">
                  <c:v>113.1</c:v>
                </c:pt>
                <c:pt idx="16">
                  <c:v>114.9</c:v>
                </c:pt>
                <c:pt idx="17">
                  <c:v>113.5</c:v>
                </c:pt>
                <c:pt idx="18">
                  <c:v>112.8</c:v>
                </c:pt>
                <c:pt idx="19">
                  <c:v>112.2</c:v>
                </c:pt>
                <c:pt idx="20">
                  <c:v>111.3</c:v>
                </c:pt>
                <c:pt idx="21">
                  <c:v>113.3</c:v>
                </c:pt>
                <c:pt idx="22">
                  <c:v>111.1</c:v>
                </c:pt>
                <c:pt idx="23">
                  <c:v>113</c:v>
                </c:pt>
                <c:pt idx="24">
                  <c:v>116.2</c:v>
                </c:pt>
                <c:pt idx="25">
                  <c:v>117.8</c:v>
                </c:pt>
                <c:pt idx="26">
                  <c:v>112.9</c:v>
                </c:pt>
              </c:numCache>
            </c:numRef>
          </c:val>
          <c:smooth val="0"/>
        </c:ser>
        <c:ser>
          <c:idx val="2"/>
          <c:order val="2"/>
          <c:tx>
            <c:v>індекси споживчих цін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'Робочий (діаграма)'!$A$4:$A$30</c:f>
              <c:strCache>
                <c:ptCount val="27"/>
                <c:pt idx="0">
                  <c:v>   Автономна Республіка Крим</c:v>
                </c:pt>
                <c:pt idx="1">
                  <c:v>Вінницька</c:v>
                </c:pt>
                <c:pt idx="2">
                  <c:v>Волинська</c:v>
                </c:pt>
                <c:pt idx="3">
                  <c:v>Дніпропетровська</c:v>
                </c:pt>
                <c:pt idx="4">
                  <c:v>Донецька</c:v>
                </c:pt>
                <c:pt idx="5">
                  <c:v>Житомирська</c:v>
                </c:pt>
                <c:pt idx="6">
                  <c:v>Закарпатська</c:v>
                </c:pt>
                <c:pt idx="7">
                  <c:v>Запорізька</c:v>
                </c:pt>
                <c:pt idx="8">
                  <c:v>Івано-Франківська</c:v>
                </c:pt>
                <c:pt idx="9">
                  <c:v>Київська</c:v>
                </c:pt>
                <c:pt idx="10">
                  <c:v>Кіровоградська</c:v>
                </c:pt>
                <c:pt idx="11">
                  <c:v>Луганська</c:v>
                </c:pt>
                <c:pt idx="12">
                  <c:v>Львівська</c:v>
                </c:pt>
                <c:pt idx="13">
                  <c:v>Миколаївська</c:v>
                </c:pt>
                <c:pt idx="14">
                  <c:v>Одеська</c:v>
                </c:pt>
                <c:pt idx="15">
                  <c:v>Полтавська</c:v>
                </c:pt>
                <c:pt idx="16">
                  <c:v>Рівненська</c:v>
                </c:pt>
                <c:pt idx="17">
                  <c:v>Сумська</c:v>
                </c:pt>
                <c:pt idx="18">
                  <c:v>Тернопільська</c:v>
                </c:pt>
                <c:pt idx="19">
                  <c:v>Харківська</c:v>
                </c:pt>
                <c:pt idx="20">
                  <c:v>Херсонська</c:v>
                </c:pt>
                <c:pt idx="21">
                  <c:v>Хмельницька</c:v>
                </c:pt>
                <c:pt idx="22">
                  <c:v>Черкаська</c:v>
                </c:pt>
                <c:pt idx="23">
                  <c:v>Чернівецька</c:v>
                </c:pt>
                <c:pt idx="24">
                  <c:v>Чернігівська</c:v>
                </c:pt>
                <c:pt idx="25">
                  <c:v>м.Київ</c:v>
                </c:pt>
                <c:pt idx="26">
                  <c:v>м.Севастополь</c:v>
                </c:pt>
              </c:strCache>
            </c:strRef>
          </c:cat>
          <c:val>
            <c:numRef>
              <c:f>'Робочий (діаграма)'!$D$4:$D$30</c:f>
              <c:numCache>
                <c:formatCode>0.0</c:formatCode>
                <c:ptCount val="27"/>
                <c:pt idx="0">
                  <c:v>99.7</c:v>
                </c:pt>
                <c:pt idx="1">
                  <c:v>99.5</c:v>
                </c:pt>
                <c:pt idx="2">
                  <c:v>99.4</c:v>
                </c:pt>
                <c:pt idx="3">
                  <c:v>100.7</c:v>
                </c:pt>
                <c:pt idx="4">
                  <c:v>101.5</c:v>
                </c:pt>
                <c:pt idx="5">
                  <c:v>99.5</c:v>
                </c:pt>
                <c:pt idx="6">
                  <c:v>99.8</c:v>
                </c:pt>
                <c:pt idx="7">
                  <c:v>100.2</c:v>
                </c:pt>
                <c:pt idx="8">
                  <c:v>99.6</c:v>
                </c:pt>
                <c:pt idx="9">
                  <c:v>100.2</c:v>
                </c:pt>
                <c:pt idx="10">
                  <c:v>99.7</c:v>
                </c:pt>
                <c:pt idx="11">
                  <c:v>100.9</c:v>
                </c:pt>
                <c:pt idx="12">
                  <c:v>100.6</c:v>
                </c:pt>
                <c:pt idx="13">
                  <c:v>99.7</c:v>
                </c:pt>
                <c:pt idx="14">
                  <c:v>100.2</c:v>
                </c:pt>
                <c:pt idx="15">
                  <c:v>99.7</c:v>
                </c:pt>
                <c:pt idx="16">
                  <c:v>99.1</c:v>
                </c:pt>
                <c:pt idx="17">
                  <c:v>100</c:v>
                </c:pt>
                <c:pt idx="18">
                  <c:v>99.5</c:v>
                </c:pt>
                <c:pt idx="19">
                  <c:v>100.3</c:v>
                </c:pt>
                <c:pt idx="20">
                  <c:v>99.9</c:v>
                </c:pt>
                <c:pt idx="21">
                  <c:v>100.2</c:v>
                </c:pt>
                <c:pt idx="22">
                  <c:v>100.4</c:v>
                </c:pt>
                <c:pt idx="23">
                  <c:v>99.3</c:v>
                </c:pt>
                <c:pt idx="24">
                  <c:v>98.9</c:v>
                </c:pt>
                <c:pt idx="25">
                  <c:v>102.1</c:v>
                </c:pt>
                <c:pt idx="26">
                  <c:v>102.2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3175">
              <a:solidFill>
                <a:srgbClr val="000000"/>
              </a:solidFill>
              <a:prstDash val="sysDash"/>
            </a:ln>
          </c:spPr>
        </c:dropLines>
        <c:marker val="1"/>
        <c:smooth val="0"/>
        <c:axId val="129473024"/>
        <c:axId val="129334592"/>
      </c:lineChart>
      <c:catAx>
        <c:axId val="129473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1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ru-RU"/>
                  <a:t>регіони</a:t>
                </a:r>
              </a:p>
            </c:rich>
          </c:tx>
          <c:layout>
            <c:manualLayout>
              <c:xMode val="edge"/>
              <c:yMode val="edge"/>
              <c:x val="0.51597570528021186"/>
              <c:y val="0.782868787317919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129334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334592"/>
        <c:scaling>
          <c:orientation val="minMax"/>
          <c:max val="10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1" u="none" strike="noStrike" baseline="0">
                    <a:solidFill>
                      <a:srgbClr val="000000"/>
                    </a:solidFill>
                    <a:latin typeface="Times New Roman Cyr"/>
                    <a:ea typeface="Times New Roman Cyr"/>
                    <a:cs typeface="Times New Roman Cyr"/>
                  </a:defRPr>
                </a:pPr>
                <a:r>
                  <a:rPr lang="ru-RU"/>
                  <a:t>відсотки</a:t>
                </a:r>
              </a:p>
            </c:rich>
          </c:tx>
          <c:layout>
            <c:manualLayout>
              <c:xMode val="edge"/>
              <c:yMode val="edge"/>
              <c:x val="3.602991162474508E-2"/>
              <c:y val="0.35856573705179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129473024"/>
        <c:crosses val="autoZero"/>
        <c:crossBetween val="between"/>
        <c:majorUnit val="10"/>
        <c:minorUnit val="10"/>
      </c:valAx>
      <c:spPr>
        <a:noFill/>
        <a:ln w="12700">
          <a:solidFill>
            <a:srgbClr val="FFFFFF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9055064581917101E-2"/>
          <c:y val="0.93426320962867693"/>
          <c:w val="0.84976233426294168"/>
          <c:h val="5.577689243027884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uk-UA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21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uk-UA"/>
    </a:p>
  </c:txPr>
  <c:printSettings>
    <c:headerFooter alignWithMargins="0">
      <c:oddFooter>&amp;L15</c:oddFooter>
    </c:headerFooter>
    <c:pageMargins b="0.98425196850393692" l="0.78740157480314954" r="0.78740157480314954" t="0.98425196850393692" header="0.51181102362204722" footer="0.51181102362204722"/>
    <c:pageSetup paperSize="9" orientation="landscape" horizontalDpi="300" verticalDpi="30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10160</xdr:colOff>
      <xdr:row>7</xdr:row>
      <xdr:rowOff>10160</xdr:rowOff>
    </xdr:from>
    <xdr:to>
      <xdr:col>9</xdr:col>
      <xdr:colOff>144780</xdr:colOff>
      <xdr:row>29</xdr:row>
      <xdr:rowOff>81280</xdr:rowOff>
    </xdr:to>
    <xdr:graphicFrame macro="">
      <xdr:nvGraphicFramePr>
        <xdr:cNvPr id="8" name="Диаграмма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182880</xdr:colOff>
      <xdr:row>3</xdr:row>
      <xdr:rowOff>10160</xdr:rowOff>
    </xdr:from>
    <xdr:to>
      <xdr:col>16</xdr:col>
      <xdr:colOff>467822</xdr:colOff>
      <xdr:row>17</xdr:row>
      <xdr:rowOff>89709</xdr:rowOff>
    </xdr:to>
    <xdr:graphicFrame macro="">
      <xdr:nvGraphicFramePr>
        <xdr:cNvPr id="9" name="Диаграмма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193040</xdr:colOff>
      <xdr:row>17</xdr:row>
      <xdr:rowOff>132080</xdr:rowOff>
    </xdr:from>
    <xdr:to>
      <xdr:col>16</xdr:col>
      <xdr:colOff>467360</xdr:colOff>
      <xdr:row>33</xdr:row>
      <xdr:rowOff>153670</xdr:rowOff>
    </xdr:to>
    <xdr:graphicFrame macro="">
      <xdr:nvGraphicFramePr>
        <xdr:cNvPr id="10" name="Диаграмма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182880</xdr:colOff>
      <xdr:row>2</xdr:row>
      <xdr:rowOff>0</xdr:rowOff>
    </xdr:from>
    <xdr:to>
      <xdr:col>14</xdr:col>
      <xdr:colOff>435428</xdr:colOff>
      <xdr:row>30</xdr:row>
      <xdr:rowOff>152400</xdr:rowOff>
    </xdr:to>
    <xdr:graphicFrame macro="">
      <xdr:nvGraphicFramePr>
        <xdr:cNvPr id="4" name="Диаграмма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0.90894</cdr:x>
      <cdr:y>0.59253</cdr:y>
    </cdr:from>
    <cdr:to>
      <cdr:x>0.97225</cdr:x>
      <cdr:y>0.64032</cdr:y>
    </cdr:to>
    <cdr:pic>
      <cdr:nvPicPr>
        <cdr:cNvPr id="2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7432739" y="2955857"/>
          <a:ext cx="517708" cy="238403"/>
        </a:xfrm>
        <a:prstGeom xmlns:a="http://schemas.openxmlformats.org/drawingml/2006/main" prst="rect">
          <a:avLst/>
        </a:prstGeom>
      </cdr:spPr>
    </cdr:pic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609600</xdr:colOff>
      <xdr:row>31</xdr:row>
      <xdr:rowOff>137160</xdr:rowOff>
    </xdr:from>
    <xdr:to>
      <xdr:col>16</xdr:col>
      <xdr:colOff>419100</xdr:colOff>
      <xdr:row>53</xdr:row>
      <xdr:rowOff>106680</xdr:rowOff>
    </xdr:to>
    <xdr:graphicFrame macro="">
      <xdr:nvGraphicFramePr>
        <xdr:cNvPr id="4175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5;&#1088;&#1072;&#1092;&#1080;&#1082;&#1080;%2020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2">
          <cell r="B2">
            <v>2003</v>
          </cell>
          <cell r="C2">
            <v>2004</v>
          </cell>
          <cell r="D2">
            <v>2005</v>
          </cell>
          <cell r="E2">
            <v>2006</v>
          </cell>
          <cell r="F2">
            <v>2007</v>
          </cell>
          <cell r="G2">
            <v>2008</v>
          </cell>
          <cell r="H2">
            <v>2009</v>
          </cell>
          <cell r="I2">
            <v>2010</v>
          </cell>
          <cell r="J2">
            <v>2011</v>
          </cell>
          <cell r="K2">
            <v>2012</v>
          </cell>
          <cell r="L2">
            <v>2013</v>
          </cell>
          <cell r="M2">
            <v>2014</v>
          </cell>
        </row>
        <row r="3">
          <cell r="A3" t="str">
            <v xml:space="preserve">Наявний дохід </v>
          </cell>
          <cell r="B3">
            <v>114.8</v>
          </cell>
          <cell r="C3">
            <v>130.4</v>
          </cell>
          <cell r="D3">
            <v>140.69999999999999</v>
          </cell>
          <cell r="E3">
            <v>121.9</v>
          </cell>
          <cell r="F3">
            <v>129.5</v>
          </cell>
          <cell r="G3">
            <v>134.69999999999999</v>
          </cell>
          <cell r="H3">
            <v>104.3</v>
          </cell>
          <cell r="I3">
            <v>128.1</v>
          </cell>
          <cell r="J3">
            <v>116.6</v>
          </cell>
          <cell r="K3">
            <v>114.6</v>
          </cell>
          <cell r="L3">
            <v>105.8</v>
          </cell>
          <cell r="M3">
            <v>99.2</v>
          </cell>
        </row>
        <row r="4">
          <cell r="A4" t="str">
            <v xml:space="preserve">Реальний наявний дохід </v>
          </cell>
          <cell r="B4">
            <v>109.1</v>
          </cell>
          <cell r="C4">
            <v>119.6</v>
          </cell>
          <cell r="D4">
            <v>123.9</v>
          </cell>
          <cell r="E4">
            <v>111.8</v>
          </cell>
          <cell r="F4">
            <v>114.8</v>
          </cell>
          <cell r="G4">
            <v>107.6</v>
          </cell>
          <cell r="H4">
            <v>90</v>
          </cell>
          <cell r="I4">
            <v>117.1</v>
          </cell>
          <cell r="J4">
            <v>108</v>
          </cell>
          <cell r="K4">
            <v>113.9</v>
          </cell>
          <cell r="L4">
            <v>106.1</v>
          </cell>
          <cell r="M4">
            <v>88.5</v>
          </cell>
        </row>
      </sheetData>
      <sheetData sheetId="1">
        <row r="8">
          <cell r="A8" t="str">
            <v>заробітна плата</v>
          </cell>
          <cell r="B8">
            <v>40.5</v>
          </cell>
        </row>
        <row r="9">
          <cell r="A9" t="str">
            <v>прибуток та змішаний дохід</v>
          </cell>
          <cell r="B9">
            <v>16.8</v>
          </cell>
        </row>
        <row r="10">
          <cell r="A10" t="str">
            <v>доходи від власності (одержані)</v>
          </cell>
          <cell r="B10">
            <v>5.6</v>
          </cell>
        </row>
        <row r="11">
          <cell r="A11" t="str">
            <v>соціальні допомоги та інші одержані поточні трансферти</v>
          </cell>
          <cell r="B11">
            <v>37.1</v>
          </cell>
        </row>
        <row r="18">
          <cell r="A18" t="str">
            <v>придбання товарів та послуг</v>
          </cell>
          <cell r="B18">
            <v>86.9</v>
          </cell>
        </row>
        <row r="19">
          <cell r="A19" t="str">
            <v>доходи від власності (сплачені)</v>
          </cell>
          <cell r="B19">
            <v>1.5</v>
          </cell>
        </row>
        <row r="20">
          <cell r="A20" t="str">
            <v>поточні податки на доходи, майно та інші сплачені поточні трансферти</v>
          </cell>
          <cell r="B20">
            <v>9.6</v>
          </cell>
        </row>
        <row r="21">
          <cell r="A21" t="str">
            <v>нагромадження нефінансових активів</v>
          </cell>
          <cell r="B21">
            <v>0.2</v>
          </cell>
        </row>
        <row r="22">
          <cell r="A22" t="str">
            <v>приріст фінансових активів</v>
          </cell>
          <cell r="B22">
            <v>1.8</v>
          </cell>
        </row>
      </sheetData>
      <sheetData sheetId="2">
        <row r="1">
          <cell r="B1" t="str">
            <v>індекс споживчих цін</v>
          </cell>
          <cell r="C1" t="str">
            <v>наявний дохід</v>
          </cell>
          <cell r="D1" t="str">
            <v>реальний наявний дохід</v>
          </cell>
        </row>
        <row r="2">
          <cell r="A2" t="str">
            <v>Вінницька</v>
          </cell>
          <cell r="B2">
            <v>111.1</v>
          </cell>
          <cell r="C2">
            <v>101.3</v>
          </cell>
          <cell r="D2">
            <v>91.2</v>
          </cell>
        </row>
        <row r="3">
          <cell r="A3" t="str">
            <v>Волинська</v>
          </cell>
          <cell r="B3">
            <v>112.2</v>
          </cell>
          <cell r="C3">
            <v>101.8</v>
          </cell>
          <cell r="D3">
            <v>90.8</v>
          </cell>
        </row>
        <row r="4">
          <cell r="A4" t="str">
            <v>Дніпропетровська</v>
          </cell>
          <cell r="B4">
            <v>111.9</v>
          </cell>
          <cell r="C4">
            <v>105.2</v>
          </cell>
          <cell r="D4">
            <v>94</v>
          </cell>
        </row>
        <row r="5">
          <cell r="A5" t="str">
            <v>Донецька</v>
          </cell>
          <cell r="B5">
            <v>111.1</v>
          </cell>
          <cell r="C5">
            <v>83.7</v>
          </cell>
          <cell r="D5">
            <v>75.400000000000006</v>
          </cell>
        </row>
        <row r="6">
          <cell r="A6" t="str">
            <v>Житомирська</v>
          </cell>
          <cell r="B6">
            <v>111.6</v>
          </cell>
          <cell r="C6">
            <v>101.6</v>
          </cell>
          <cell r="D6">
            <v>91</v>
          </cell>
        </row>
        <row r="7">
          <cell r="A7" t="str">
            <v>Закарпатська</v>
          </cell>
          <cell r="B7">
            <v>111.7</v>
          </cell>
          <cell r="C7">
            <v>97</v>
          </cell>
          <cell r="D7">
            <v>86.9</v>
          </cell>
        </row>
        <row r="8">
          <cell r="A8" t="str">
            <v>Запорізька</v>
          </cell>
          <cell r="B8">
            <v>112.4</v>
          </cell>
          <cell r="C8">
            <v>105.7</v>
          </cell>
          <cell r="D8">
            <v>94.1</v>
          </cell>
        </row>
        <row r="9">
          <cell r="A9" t="str">
            <v>Івано-Франківська</v>
          </cell>
          <cell r="B9">
            <v>111.9</v>
          </cell>
          <cell r="C9">
            <v>97</v>
          </cell>
          <cell r="D9">
            <v>86.7</v>
          </cell>
        </row>
        <row r="10">
          <cell r="A10" t="str">
            <v>Київська</v>
          </cell>
          <cell r="B10">
            <v>112.7</v>
          </cell>
          <cell r="C10">
            <v>104.1</v>
          </cell>
          <cell r="D10">
            <v>92.3</v>
          </cell>
        </row>
        <row r="11">
          <cell r="A11" t="str">
            <v>Кіровоградська</v>
          </cell>
          <cell r="B11">
            <v>112</v>
          </cell>
          <cell r="C11">
            <v>100.6</v>
          </cell>
          <cell r="D11">
            <v>89.8</v>
          </cell>
        </row>
        <row r="12">
          <cell r="A12" t="str">
            <v>Луганська</v>
          </cell>
          <cell r="B12">
            <v>113.5</v>
          </cell>
          <cell r="C12">
            <v>76.7</v>
          </cell>
          <cell r="D12">
            <v>67.599999999999994</v>
          </cell>
        </row>
        <row r="13">
          <cell r="A13" t="str">
            <v>Львівська</v>
          </cell>
          <cell r="B13">
            <v>113</v>
          </cell>
          <cell r="C13">
            <v>101.9</v>
          </cell>
          <cell r="D13">
            <v>90.2</v>
          </cell>
        </row>
        <row r="14">
          <cell r="A14" t="str">
            <v>Миколаївська</v>
          </cell>
          <cell r="B14">
            <v>112</v>
          </cell>
          <cell r="C14">
            <v>97.9</v>
          </cell>
          <cell r="D14">
            <v>87.4</v>
          </cell>
        </row>
        <row r="15">
          <cell r="A15" t="str">
            <v>Одеська</v>
          </cell>
          <cell r="B15">
            <v>113.2</v>
          </cell>
          <cell r="C15">
            <v>94.8</v>
          </cell>
          <cell r="D15">
            <v>83.8</v>
          </cell>
        </row>
        <row r="16">
          <cell r="A16" t="str">
            <v>Полтавська</v>
          </cell>
          <cell r="B16">
            <v>111.3</v>
          </cell>
          <cell r="C16">
            <v>102.6</v>
          </cell>
          <cell r="D16">
            <v>92.2</v>
          </cell>
        </row>
        <row r="17">
          <cell r="A17" t="str">
            <v>Рівненська</v>
          </cell>
          <cell r="B17">
            <v>112.7</v>
          </cell>
          <cell r="C17">
            <v>103.1</v>
          </cell>
          <cell r="D17">
            <v>91.5</v>
          </cell>
        </row>
        <row r="18">
          <cell r="A18" t="str">
            <v>Сумська</v>
          </cell>
          <cell r="B18">
            <v>111.6</v>
          </cell>
          <cell r="C18">
            <v>100.7</v>
          </cell>
          <cell r="D18">
            <v>90.3</v>
          </cell>
        </row>
        <row r="19">
          <cell r="A19" t="str">
            <v>Тернопільська</v>
          </cell>
          <cell r="B19">
            <v>111.6</v>
          </cell>
          <cell r="C19">
            <v>96.5</v>
          </cell>
          <cell r="D19">
            <v>86.5</v>
          </cell>
        </row>
        <row r="20">
          <cell r="A20" t="str">
            <v>Харківська</v>
          </cell>
          <cell r="B20">
            <v>111.8</v>
          </cell>
          <cell r="C20">
            <v>100.4</v>
          </cell>
          <cell r="D20">
            <v>89.8</v>
          </cell>
        </row>
        <row r="21">
          <cell r="A21" t="str">
            <v>Херсонська</v>
          </cell>
          <cell r="B21">
            <v>111.5</v>
          </cell>
          <cell r="C21">
            <v>95</v>
          </cell>
          <cell r="D21">
            <v>85.2</v>
          </cell>
        </row>
        <row r="22">
          <cell r="A22" t="str">
            <v>Хмельницька</v>
          </cell>
          <cell r="B22">
            <v>111.8</v>
          </cell>
          <cell r="C22">
            <v>99.1</v>
          </cell>
          <cell r="D22">
            <v>88.6</v>
          </cell>
        </row>
        <row r="23">
          <cell r="A23" t="str">
            <v>Черкаська</v>
          </cell>
          <cell r="B23">
            <v>111.9</v>
          </cell>
          <cell r="C23">
            <v>99.9</v>
          </cell>
          <cell r="D23">
            <v>89.3</v>
          </cell>
        </row>
        <row r="24">
          <cell r="A24" t="str">
            <v>Чернівецька</v>
          </cell>
          <cell r="B24">
            <v>111.1</v>
          </cell>
          <cell r="C24">
            <v>95.2</v>
          </cell>
          <cell r="D24">
            <v>85.7</v>
          </cell>
        </row>
        <row r="25">
          <cell r="A25" t="str">
            <v>Чернігівська</v>
          </cell>
          <cell r="B25">
            <v>112.7</v>
          </cell>
          <cell r="C25">
            <v>96.9</v>
          </cell>
          <cell r="D25">
            <v>85.9</v>
          </cell>
        </row>
        <row r="26">
          <cell r="A26" t="str">
            <v>м.Київ</v>
          </cell>
          <cell r="B26">
            <v>112.9</v>
          </cell>
          <cell r="C26">
            <v>113.2</v>
          </cell>
          <cell r="D26">
            <v>100.2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theme/themeOverride1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0.bin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1.bin"/></Relationships>
</file>

<file path=xl/worksheets/_rels/sheet8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2.bin"/></Relationships>
</file>

<file path=xl/worksheets/_rels/sheet8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3.bin"/></Relationships>
</file>

<file path=xl/worksheets/_rels/sheet8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4.bin"/></Relationships>
</file>

<file path=xl/worksheets/_rels/sheet8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5.bin"/></Relationships>
</file>

<file path=xl/worksheets/_rels/sheet8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6.bin"/></Relationships>
</file>

<file path=xl/worksheets/_rels/sheet8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7.bin"/></Relationships>
</file>

<file path=xl/worksheets/_rels/sheet8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8.bin"/></Relationships>
</file>

<file path=xl/worksheets/_rels/sheet8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9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9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0.bin"/></Relationships>
</file>

<file path=xl/worksheets/_rels/sheet9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1.bin"/></Relationships>
</file>

<file path=xl/worksheets/_rels/sheet9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2.bin"/></Relationships>
</file>

<file path=xl/worksheets/_rels/sheet9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3.bin"/></Relationships>
</file>

<file path=xl/worksheets/_rels/sheet9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4.bin"/></Relationships>
</file>

<file path=xl/worksheets/_rels/sheet9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5.bin"/></Relationships>
</file>

<file path=xl/worksheets/_rels/sheet9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8"/>
  <sheetData>
    <row r="1" spans="1:1">
      <c r="A1" s="212" t="s">
        <v>128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 enableFormatConditionsCalculation="0">
    <tabColor indexed="11"/>
  </sheetPr>
  <dimension ref="A1:N36"/>
  <sheetViews>
    <sheetView view="pageBreakPreview" zoomScaleSheetLayoutView="75" workbookViewId="0">
      <selection activeCell="F8" sqref="F8"/>
    </sheetView>
  </sheetViews>
  <sheetFormatPr defaultColWidth="9.109375" defaultRowHeight="13.2"/>
  <cols>
    <col min="1" max="1" width="4.88671875" style="199" customWidth="1"/>
    <col min="2" max="2" width="16.33203125" style="7" bestFit="1" customWidth="1"/>
    <col min="3" max="13" width="9.77734375" style="7" customWidth="1"/>
    <col min="14" max="16384" width="9.109375" style="7"/>
  </cols>
  <sheetData>
    <row r="1" spans="1:14" ht="16.8" customHeight="1">
      <c r="A1" s="272">
        <v>17</v>
      </c>
      <c r="B1" s="273" t="s">
        <v>73</v>
      </c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</row>
    <row r="2" spans="1:14">
      <c r="A2" s="272"/>
      <c r="B2" s="274" t="s">
        <v>147</v>
      </c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</row>
    <row r="3" spans="1:14">
      <c r="A3" s="272"/>
      <c r="B3" s="277"/>
      <c r="C3" s="275">
        <v>2003</v>
      </c>
      <c r="D3" s="275">
        <v>2004</v>
      </c>
      <c r="E3" s="275">
        <v>2005</v>
      </c>
      <c r="F3" s="275">
        <v>2006</v>
      </c>
      <c r="G3" s="275">
        <v>2007</v>
      </c>
      <c r="H3" s="275">
        <v>2008</v>
      </c>
      <c r="I3" s="275">
        <v>2009</v>
      </c>
      <c r="J3" s="275">
        <v>2010</v>
      </c>
      <c r="K3" s="279">
        <v>2011</v>
      </c>
      <c r="L3" s="270">
        <v>2012</v>
      </c>
      <c r="M3" s="270">
        <v>2013</v>
      </c>
      <c r="N3" s="270">
        <v>2014</v>
      </c>
    </row>
    <row r="4" spans="1:14" ht="13.2" customHeight="1">
      <c r="A4" s="272"/>
      <c r="B4" s="277"/>
      <c r="C4" s="278"/>
      <c r="D4" s="278"/>
      <c r="E4" s="278"/>
      <c r="F4" s="278"/>
      <c r="G4" s="278"/>
      <c r="H4" s="278"/>
      <c r="I4" s="276"/>
      <c r="J4" s="276"/>
      <c r="K4" s="280"/>
      <c r="L4" s="271"/>
      <c r="M4" s="271"/>
      <c r="N4" s="271"/>
    </row>
    <row r="5" spans="1:14">
      <c r="A5" s="272"/>
      <c r="B5" s="219"/>
      <c r="C5" s="218"/>
      <c r="D5" s="218"/>
      <c r="E5" s="218"/>
      <c r="F5" s="218"/>
      <c r="G5" s="218"/>
      <c r="H5" s="218"/>
      <c r="I5" s="135"/>
      <c r="J5" s="135"/>
      <c r="K5" s="135"/>
      <c r="M5" s="8"/>
    </row>
    <row r="6" spans="1:14">
      <c r="A6" s="272"/>
      <c r="B6" s="9" t="s">
        <v>0</v>
      </c>
      <c r="C6" s="145">
        <f t="shared" ref="C6:M6" si="0">SUM(C8:C34)</f>
        <v>215672</v>
      </c>
      <c r="D6" s="145">
        <f t="shared" si="0"/>
        <v>274241</v>
      </c>
      <c r="E6" s="145">
        <f t="shared" si="0"/>
        <v>381404</v>
      </c>
      <c r="F6" s="145">
        <f t="shared" si="0"/>
        <v>472061</v>
      </c>
      <c r="G6" s="145">
        <f t="shared" si="0"/>
        <v>623289</v>
      </c>
      <c r="H6" s="145">
        <f t="shared" si="0"/>
        <v>845641</v>
      </c>
      <c r="I6" s="145">
        <f t="shared" si="0"/>
        <v>894286</v>
      </c>
      <c r="J6" s="145">
        <f t="shared" si="0"/>
        <v>1101175</v>
      </c>
      <c r="K6" s="145">
        <f t="shared" si="0"/>
        <v>1266753</v>
      </c>
      <c r="L6" s="145">
        <f t="shared" si="0"/>
        <v>1457864</v>
      </c>
      <c r="M6" s="145">
        <f t="shared" si="0"/>
        <v>1548733</v>
      </c>
      <c r="N6" s="145">
        <f>SUM(N9:N34)</f>
        <v>1516768</v>
      </c>
    </row>
    <row r="7" spans="1:14">
      <c r="A7" s="272"/>
      <c r="C7" s="89"/>
      <c r="D7" s="89"/>
      <c r="E7" s="89"/>
      <c r="F7" s="89"/>
      <c r="G7" s="89"/>
      <c r="H7" s="89"/>
      <c r="I7" s="89"/>
      <c r="J7" s="182"/>
      <c r="K7" s="182"/>
      <c r="N7" s="89"/>
    </row>
    <row r="8" spans="1:14" ht="26.4">
      <c r="A8" s="272"/>
      <c r="B8" s="8" t="s">
        <v>36</v>
      </c>
      <c r="C8" s="89">
        <v>8135</v>
      </c>
      <c r="D8" s="40">
        <v>10022</v>
      </c>
      <c r="E8" s="89">
        <v>13883</v>
      </c>
      <c r="F8" s="89">
        <v>16834</v>
      </c>
      <c r="G8" s="89">
        <v>22878</v>
      </c>
      <c r="H8" s="89">
        <v>30386</v>
      </c>
      <c r="I8" s="89">
        <v>32046</v>
      </c>
      <c r="J8" s="89">
        <v>39393</v>
      </c>
      <c r="K8" s="89">
        <v>45562</v>
      </c>
      <c r="L8" s="89">
        <v>51759</v>
      </c>
      <c r="M8" s="89">
        <v>57324</v>
      </c>
      <c r="N8" s="227" t="s">
        <v>144</v>
      </c>
    </row>
    <row r="9" spans="1:14">
      <c r="A9" s="272"/>
      <c r="B9" s="7" t="s">
        <v>1</v>
      </c>
      <c r="C9" s="89">
        <v>7053</v>
      </c>
      <c r="D9" s="40">
        <v>8747</v>
      </c>
      <c r="E9" s="89">
        <v>12193</v>
      </c>
      <c r="F9" s="89">
        <v>14788</v>
      </c>
      <c r="G9" s="89">
        <v>19264</v>
      </c>
      <c r="H9" s="89">
        <v>25170</v>
      </c>
      <c r="I9" s="89">
        <v>26813</v>
      </c>
      <c r="J9" s="89">
        <v>33602</v>
      </c>
      <c r="K9" s="89">
        <v>38990</v>
      </c>
      <c r="L9" s="89">
        <v>44265</v>
      </c>
      <c r="M9" s="89">
        <v>46157</v>
      </c>
      <c r="N9" s="225">
        <v>49418</v>
      </c>
    </row>
    <row r="10" spans="1:14">
      <c r="A10" s="272"/>
      <c r="B10" s="7" t="s">
        <v>2</v>
      </c>
      <c r="C10" s="89">
        <v>4043</v>
      </c>
      <c r="D10" s="40">
        <v>4941</v>
      </c>
      <c r="E10" s="89">
        <v>6808</v>
      </c>
      <c r="F10" s="89">
        <v>8414</v>
      </c>
      <c r="G10" s="89">
        <v>10943</v>
      </c>
      <c r="H10" s="89">
        <v>14662</v>
      </c>
      <c r="I10" s="89">
        <v>15177</v>
      </c>
      <c r="J10" s="89">
        <v>19137</v>
      </c>
      <c r="K10" s="89">
        <v>22584</v>
      </c>
      <c r="L10" s="89">
        <v>25741</v>
      </c>
      <c r="M10" s="89">
        <v>26907</v>
      </c>
      <c r="N10" s="225">
        <v>27986</v>
      </c>
    </row>
    <row r="11" spans="1:14">
      <c r="A11" s="272"/>
      <c r="B11" s="7" t="s">
        <v>3</v>
      </c>
      <c r="C11" s="89">
        <v>17331</v>
      </c>
      <c r="D11" s="40">
        <v>22241</v>
      </c>
      <c r="E11" s="89">
        <v>31344</v>
      </c>
      <c r="F11" s="89">
        <v>38694</v>
      </c>
      <c r="G11" s="89">
        <v>50955</v>
      </c>
      <c r="H11" s="89">
        <v>68420</v>
      </c>
      <c r="I11" s="89">
        <v>72138</v>
      </c>
      <c r="J11" s="89">
        <v>88922</v>
      </c>
      <c r="K11" s="89">
        <v>101868</v>
      </c>
      <c r="L11" s="89">
        <v>118823</v>
      </c>
      <c r="M11" s="89">
        <v>124594</v>
      </c>
      <c r="N11" s="225">
        <v>136810</v>
      </c>
    </row>
    <row r="12" spans="1:14">
      <c r="A12" s="272"/>
      <c r="B12" s="7" t="s">
        <v>4</v>
      </c>
      <c r="C12" s="89">
        <v>22847</v>
      </c>
      <c r="D12" s="40">
        <v>29497</v>
      </c>
      <c r="E12" s="89">
        <v>40753</v>
      </c>
      <c r="F12" s="89">
        <v>50947</v>
      </c>
      <c r="G12" s="89">
        <v>67057</v>
      </c>
      <c r="H12" s="89">
        <v>92213</v>
      </c>
      <c r="I12" s="89">
        <v>96596</v>
      </c>
      <c r="J12" s="89">
        <v>118223</v>
      </c>
      <c r="K12" s="89">
        <v>135599</v>
      </c>
      <c r="L12" s="89">
        <v>158003</v>
      </c>
      <c r="M12" s="89">
        <v>166366</v>
      </c>
      <c r="N12" s="225">
        <v>142745</v>
      </c>
    </row>
    <row r="13" spans="1:14">
      <c r="A13" s="272"/>
      <c r="B13" s="7" t="s">
        <v>5</v>
      </c>
      <c r="C13" s="89">
        <v>5326</v>
      </c>
      <c r="D13" s="40">
        <v>6867</v>
      </c>
      <c r="E13" s="89">
        <v>9418</v>
      </c>
      <c r="F13" s="89">
        <v>11472</v>
      </c>
      <c r="G13" s="89">
        <v>15132</v>
      </c>
      <c r="H13" s="89">
        <v>20216</v>
      </c>
      <c r="I13" s="89">
        <v>20655</v>
      </c>
      <c r="J13" s="89">
        <v>26124</v>
      </c>
      <c r="K13" s="89">
        <v>30069</v>
      </c>
      <c r="L13" s="89">
        <v>34110</v>
      </c>
      <c r="M13" s="89">
        <v>34947</v>
      </c>
      <c r="N13" s="225">
        <v>36814</v>
      </c>
    </row>
    <row r="14" spans="1:14">
      <c r="A14" s="272"/>
      <c r="B14" s="7" t="s">
        <v>6</v>
      </c>
      <c r="C14" s="89">
        <v>4337</v>
      </c>
      <c r="D14" s="40">
        <v>5451</v>
      </c>
      <c r="E14" s="89">
        <v>7504</v>
      </c>
      <c r="F14" s="89">
        <v>9134</v>
      </c>
      <c r="G14" s="89">
        <v>12103</v>
      </c>
      <c r="H14" s="89">
        <v>16033</v>
      </c>
      <c r="I14" s="89">
        <v>16492</v>
      </c>
      <c r="J14" s="89">
        <v>20841</v>
      </c>
      <c r="K14" s="89">
        <v>24446</v>
      </c>
      <c r="L14" s="89">
        <v>28028</v>
      </c>
      <c r="M14" s="89">
        <v>29102</v>
      </c>
      <c r="N14" s="225">
        <v>29988</v>
      </c>
    </row>
    <row r="15" spans="1:14">
      <c r="A15" s="272"/>
      <c r="B15" s="7" t="s">
        <v>7</v>
      </c>
      <c r="C15" s="89">
        <v>9381</v>
      </c>
      <c r="D15" s="40">
        <v>11807</v>
      </c>
      <c r="E15" s="89">
        <v>16360</v>
      </c>
      <c r="F15" s="89">
        <v>20148</v>
      </c>
      <c r="G15" s="89">
        <v>26424</v>
      </c>
      <c r="H15" s="89">
        <v>35628</v>
      </c>
      <c r="I15" s="89">
        <v>37019</v>
      </c>
      <c r="J15" s="89">
        <v>45779</v>
      </c>
      <c r="K15" s="89">
        <v>52272</v>
      </c>
      <c r="L15" s="89">
        <v>59191</v>
      </c>
      <c r="M15" s="89">
        <v>62671</v>
      </c>
      <c r="N15" s="225">
        <v>68327</v>
      </c>
    </row>
    <row r="16" spans="1:14">
      <c r="A16" s="272"/>
      <c r="B16" s="7" t="s">
        <v>8</v>
      </c>
      <c r="C16" s="89">
        <v>5189</v>
      </c>
      <c r="D16" s="40">
        <v>6545</v>
      </c>
      <c r="E16" s="89">
        <v>9120</v>
      </c>
      <c r="F16" s="89">
        <v>11232</v>
      </c>
      <c r="G16" s="89">
        <v>14779</v>
      </c>
      <c r="H16" s="89">
        <v>20143</v>
      </c>
      <c r="I16" s="89">
        <v>21023</v>
      </c>
      <c r="J16" s="89">
        <v>26504</v>
      </c>
      <c r="K16" s="89">
        <v>31224</v>
      </c>
      <c r="L16" s="89">
        <v>36186</v>
      </c>
      <c r="M16" s="89">
        <v>37310</v>
      </c>
      <c r="N16" s="225">
        <v>37848</v>
      </c>
    </row>
    <row r="17" spans="1:14">
      <c r="A17" s="272"/>
      <c r="B17" s="7" t="s">
        <v>9</v>
      </c>
      <c r="C17" s="89">
        <v>8144</v>
      </c>
      <c r="D17" s="40">
        <v>9929</v>
      </c>
      <c r="E17" s="89">
        <v>13824</v>
      </c>
      <c r="F17" s="89">
        <v>17424</v>
      </c>
      <c r="G17" s="89">
        <v>23145</v>
      </c>
      <c r="H17" s="89">
        <v>31666</v>
      </c>
      <c r="I17" s="89">
        <v>34358</v>
      </c>
      <c r="J17" s="89">
        <v>42732</v>
      </c>
      <c r="K17" s="89">
        <v>48990</v>
      </c>
      <c r="L17" s="89">
        <v>55941</v>
      </c>
      <c r="M17" s="89">
        <v>58894</v>
      </c>
      <c r="N17" s="225">
        <v>63342</v>
      </c>
    </row>
    <row r="18" spans="1:14">
      <c r="A18" s="272"/>
      <c r="B18" s="7" t="s">
        <v>10</v>
      </c>
      <c r="C18" s="89">
        <v>4335</v>
      </c>
      <c r="D18" s="40">
        <v>5372</v>
      </c>
      <c r="E18" s="89">
        <v>7451</v>
      </c>
      <c r="F18" s="89">
        <v>8991</v>
      </c>
      <c r="G18" s="89">
        <v>11602</v>
      </c>
      <c r="H18" s="89">
        <v>15452</v>
      </c>
      <c r="I18" s="89">
        <v>16149</v>
      </c>
      <c r="J18" s="89">
        <v>20213</v>
      </c>
      <c r="K18" s="89">
        <v>23443</v>
      </c>
      <c r="L18" s="89">
        <v>27129</v>
      </c>
      <c r="M18" s="89">
        <v>27695</v>
      </c>
      <c r="N18" s="225">
        <v>28901</v>
      </c>
    </row>
    <row r="19" spans="1:14">
      <c r="A19" s="272"/>
      <c r="B19" s="7" t="s">
        <v>11</v>
      </c>
      <c r="C19" s="89">
        <v>10102</v>
      </c>
      <c r="D19" s="40">
        <v>12885</v>
      </c>
      <c r="E19" s="89">
        <v>17860</v>
      </c>
      <c r="F19" s="89">
        <v>22042</v>
      </c>
      <c r="G19" s="89">
        <v>28967</v>
      </c>
      <c r="H19" s="89">
        <v>39861</v>
      </c>
      <c r="I19" s="89">
        <v>41916</v>
      </c>
      <c r="J19" s="89">
        <v>51338</v>
      </c>
      <c r="K19" s="89">
        <v>58619</v>
      </c>
      <c r="L19" s="89">
        <v>67025</v>
      </c>
      <c r="M19" s="89">
        <v>71485</v>
      </c>
      <c r="N19" s="225">
        <v>56233</v>
      </c>
    </row>
    <row r="20" spans="1:14">
      <c r="A20" s="272"/>
      <c r="B20" s="7" t="s">
        <v>12</v>
      </c>
      <c r="C20" s="89">
        <v>11466</v>
      </c>
      <c r="D20" s="40">
        <v>14352</v>
      </c>
      <c r="E20" s="89">
        <v>19823</v>
      </c>
      <c r="F20" s="89">
        <v>23804</v>
      </c>
      <c r="G20" s="89">
        <v>31361</v>
      </c>
      <c r="H20" s="89">
        <v>42220</v>
      </c>
      <c r="I20" s="89">
        <v>43813</v>
      </c>
      <c r="J20" s="89">
        <v>54838</v>
      </c>
      <c r="K20" s="89">
        <v>63602</v>
      </c>
      <c r="L20" s="89">
        <v>72828</v>
      </c>
      <c r="M20" s="89">
        <v>75762</v>
      </c>
      <c r="N20" s="225">
        <v>79378</v>
      </c>
    </row>
    <row r="21" spans="1:14">
      <c r="A21" s="272"/>
      <c r="B21" s="7" t="s">
        <v>13</v>
      </c>
      <c r="C21" s="89">
        <v>5478</v>
      </c>
      <c r="D21" s="40">
        <v>6754</v>
      </c>
      <c r="E21" s="89">
        <v>9301</v>
      </c>
      <c r="F21" s="89">
        <v>11246</v>
      </c>
      <c r="G21" s="89">
        <v>14772</v>
      </c>
      <c r="H21" s="89">
        <v>19950</v>
      </c>
      <c r="I21" s="89">
        <v>20723</v>
      </c>
      <c r="J21" s="89">
        <v>26034</v>
      </c>
      <c r="K21" s="89">
        <v>29800</v>
      </c>
      <c r="L21" s="89">
        <v>33907</v>
      </c>
      <c r="M21" s="89">
        <v>35125</v>
      </c>
      <c r="N21" s="225">
        <v>36373</v>
      </c>
    </row>
    <row r="22" spans="1:14">
      <c r="A22" s="272"/>
      <c r="B22" s="7" t="s">
        <v>14</v>
      </c>
      <c r="C22" s="89">
        <v>10173</v>
      </c>
      <c r="D22" s="40">
        <v>13467</v>
      </c>
      <c r="E22" s="89">
        <v>18558</v>
      </c>
      <c r="F22" s="89">
        <v>22457</v>
      </c>
      <c r="G22" s="89">
        <v>29186</v>
      </c>
      <c r="H22" s="89">
        <v>39367</v>
      </c>
      <c r="I22" s="89">
        <v>42422</v>
      </c>
      <c r="J22" s="89">
        <v>52924</v>
      </c>
      <c r="K22" s="89">
        <v>61435</v>
      </c>
      <c r="L22" s="89">
        <v>70429</v>
      </c>
      <c r="M22" s="89">
        <v>78285</v>
      </c>
      <c r="N22" s="225">
        <v>80438</v>
      </c>
    </row>
    <row r="23" spans="1:14">
      <c r="A23" s="272"/>
      <c r="B23" s="7" t="s">
        <v>15</v>
      </c>
      <c r="C23" s="89">
        <v>7334</v>
      </c>
      <c r="D23" s="40">
        <v>9260</v>
      </c>
      <c r="E23" s="89">
        <v>12831</v>
      </c>
      <c r="F23" s="89">
        <v>15573</v>
      </c>
      <c r="G23" s="89">
        <v>20283</v>
      </c>
      <c r="H23" s="89">
        <v>27024</v>
      </c>
      <c r="I23" s="89">
        <v>28239</v>
      </c>
      <c r="J23" s="89">
        <v>34462</v>
      </c>
      <c r="K23" s="89">
        <v>39299</v>
      </c>
      <c r="L23" s="89">
        <v>44835</v>
      </c>
      <c r="M23" s="89">
        <v>46984</v>
      </c>
      <c r="N23" s="225">
        <v>49928</v>
      </c>
    </row>
    <row r="24" spans="1:14">
      <c r="A24" s="272"/>
      <c r="B24" s="7" t="s">
        <v>16</v>
      </c>
      <c r="C24" s="89">
        <v>4601</v>
      </c>
      <c r="D24" s="40">
        <v>5675</v>
      </c>
      <c r="E24" s="89">
        <v>7821</v>
      </c>
      <c r="F24" s="89">
        <v>9656</v>
      </c>
      <c r="G24" s="89">
        <v>12555</v>
      </c>
      <c r="H24" s="89">
        <v>16865</v>
      </c>
      <c r="I24" s="89">
        <v>17458</v>
      </c>
      <c r="J24" s="89">
        <v>22362</v>
      </c>
      <c r="K24" s="89">
        <v>26144</v>
      </c>
      <c r="L24" s="89">
        <v>29557</v>
      </c>
      <c r="M24" s="89">
        <v>31811</v>
      </c>
      <c r="N24" s="225">
        <v>33314</v>
      </c>
    </row>
    <row r="25" spans="1:14">
      <c r="A25" s="272"/>
      <c r="B25" s="7" t="s">
        <v>17</v>
      </c>
      <c r="C25" s="89">
        <v>5388</v>
      </c>
      <c r="D25" s="40">
        <v>6531</v>
      </c>
      <c r="E25" s="89">
        <v>9114</v>
      </c>
      <c r="F25" s="89">
        <v>11281</v>
      </c>
      <c r="G25" s="89">
        <v>14965</v>
      </c>
      <c r="H25" s="89">
        <v>19819</v>
      </c>
      <c r="I25" s="89">
        <v>20318</v>
      </c>
      <c r="J25" s="89">
        <v>24918</v>
      </c>
      <c r="K25" s="89">
        <v>28347</v>
      </c>
      <c r="L25" s="89">
        <v>32415</v>
      </c>
      <c r="M25" s="89">
        <v>33469</v>
      </c>
      <c r="N25" s="225">
        <v>35375</v>
      </c>
    </row>
    <row r="26" spans="1:14">
      <c r="A26" s="272"/>
      <c r="B26" s="7" t="s">
        <v>18</v>
      </c>
      <c r="C26" s="89">
        <v>3983</v>
      </c>
      <c r="D26" s="40">
        <v>4942</v>
      </c>
      <c r="E26" s="89">
        <v>6969</v>
      </c>
      <c r="F26" s="89">
        <v>8708</v>
      </c>
      <c r="G26" s="89">
        <v>11367</v>
      </c>
      <c r="H26" s="89">
        <v>14999</v>
      </c>
      <c r="I26" s="89">
        <v>15608</v>
      </c>
      <c r="J26" s="89">
        <v>19587</v>
      </c>
      <c r="K26" s="89">
        <v>22712</v>
      </c>
      <c r="L26" s="89">
        <v>26102</v>
      </c>
      <c r="M26" s="89">
        <v>26345</v>
      </c>
      <c r="N26" s="225">
        <v>26892</v>
      </c>
    </row>
    <row r="27" spans="1:14">
      <c r="A27" s="272"/>
      <c r="B27" s="7" t="s">
        <v>19</v>
      </c>
      <c r="C27" s="89">
        <v>13395</v>
      </c>
      <c r="D27" s="40">
        <v>16524</v>
      </c>
      <c r="E27" s="89">
        <v>22926</v>
      </c>
      <c r="F27" s="89">
        <v>28188</v>
      </c>
      <c r="G27" s="89">
        <v>37835</v>
      </c>
      <c r="H27" s="89">
        <v>51971</v>
      </c>
      <c r="I27" s="89">
        <v>54519</v>
      </c>
      <c r="J27" s="89">
        <v>67102</v>
      </c>
      <c r="K27" s="89">
        <v>77316</v>
      </c>
      <c r="L27" s="89">
        <v>88352</v>
      </c>
      <c r="M27" s="89">
        <v>91333</v>
      </c>
      <c r="N27" s="225">
        <v>95897</v>
      </c>
    </row>
    <row r="28" spans="1:14">
      <c r="A28" s="272"/>
      <c r="B28" s="7" t="s">
        <v>20</v>
      </c>
      <c r="C28" s="89">
        <v>4209</v>
      </c>
      <c r="D28" s="40">
        <v>5480</v>
      </c>
      <c r="E28" s="89">
        <v>7664</v>
      </c>
      <c r="F28" s="89">
        <v>9281</v>
      </c>
      <c r="G28" s="89">
        <v>12070</v>
      </c>
      <c r="H28" s="89">
        <v>16206</v>
      </c>
      <c r="I28" s="89">
        <v>16731</v>
      </c>
      <c r="J28" s="89">
        <v>20978</v>
      </c>
      <c r="K28" s="89">
        <v>24096</v>
      </c>
      <c r="L28" s="89">
        <v>27221</v>
      </c>
      <c r="M28" s="89">
        <v>29489</v>
      </c>
      <c r="N28" s="225">
        <v>30077</v>
      </c>
    </row>
    <row r="29" spans="1:14">
      <c r="A29" s="272"/>
      <c r="B29" s="7" t="s">
        <v>21</v>
      </c>
      <c r="C29" s="89">
        <v>5434</v>
      </c>
      <c r="D29" s="40">
        <v>7059</v>
      </c>
      <c r="E29" s="89">
        <v>9868</v>
      </c>
      <c r="F29" s="89">
        <v>11967</v>
      </c>
      <c r="G29" s="89">
        <v>15551</v>
      </c>
      <c r="H29" s="89">
        <v>20596</v>
      </c>
      <c r="I29" s="89">
        <v>21526</v>
      </c>
      <c r="J29" s="89">
        <v>26987</v>
      </c>
      <c r="K29" s="89">
        <v>31336</v>
      </c>
      <c r="L29" s="89">
        <v>35458</v>
      </c>
      <c r="M29" s="89">
        <v>36770</v>
      </c>
      <c r="N29" s="225">
        <v>38853</v>
      </c>
    </row>
    <row r="30" spans="1:14">
      <c r="A30" s="272"/>
      <c r="B30" s="7" t="s">
        <v>22</v>
      </c>
      <c r="C30" s="89">
        <v>5314</v>
      </c>
      <c r="D30" s="40">
        <v>6744</v>
      </c>
      <c r="E30" s="89">
        <v>9392</v>
      </c>
      <c r="F30" s="89">
        <v>11589</v>
      </c>
      <c r="G30" s="89">
        <v>15177</v>
      </c>
      <c r="H30" s="89">
        <v>20424</v>
      </c>
      <c r="I30" s="89">
        <v>21351</v>
      </c>
      <c r="J30" s="89">
        <v>26194</v>
      </c>
      <c r="K30" s="89">
        <v>29646</v>
      </c>
      <c r="L30" s="89">
        <v>33484</v>
      </c>
      <c r="M30" s="89">
        <v>35024</v>
      </c>
      <c r="N30" s="225">
        <v>36694</v>
      </c>
    </row>
    <row r="31" spans="1:14">
      <c r="A31" s="272"/>
      <c r="B31" s="7" t="s">
        <v>23</v>
      </c>
      <c r="C31" s="89">
        <v>3198</v>
      </c>
      <c r="D31" s="40">
        <v>4145</v>
      </c>
      <c r="E31" s="89">
        <v>5776</v>
      </c>
      <c r="F31" s="89">
        <v>7010</v>
      </c>
      <c r="G31" s="89">
        <v>9178</v>
      </c>
      <c r="H31" s="89">
        <v>12214</v>
      </c>
      <c r="I31" s="89">
        <v>12619</v>
      </c>
      <c r="J31" s="89">
        <v>16114</v>
      </c>
      <c r="K31" s="89">
        <v>18682</v>
      </c>
      <c r="L31" s="89">
        <v>21012</v>
      </c>
      <c r="M31" s="89">
        <v>22408</v>
      </c>
      <c r="N31" s="225">
        <v>22941</v>
      </c>
    </row>
    <row r="32" spans="1:14">
      <c r="A32" s="272"/>
      <c r="B32" s="7" t="s">
        <v>24</v>
      </c>
      <c r="C32" s="89">
        <v>5050</v>
      </c>
      <c r="D32" s="40">
        <v>6303</v>
      </c>
      <c r="E32" s="89">
        <v>8650</v>
      </c>
      <c r="F32" s="89">
        <v>10433</v>
      </c>
      <c r="G32" s="89">
        <v>13560</v>
      </c>
      <c r="H32" s="89">
        <v>17908</v>
      </c>
      <c r="I32" s="89">
        <v>18917</v>
      </c>
      <c r="J32" s="89">
        <v>23179</v>
      </c>
      <c r="K32" s="89">
        <v>26277</v>
      </c>
      <c r="L32" s="89">
        <v>29654</v>
      </c>
      <c r="M32" s="89">
        <v>30393</v>
      </c>
      <c r="N32" s="225">
        <v>31998</v>
      </c>
    </row>
    <row r="33" spans="1:14">
      <c r="A33" s="272"/>
      <c r="B33" s="7" t="s">
        <v>25</v>
      </c>
      <c r="C33" s="89">
        <v>22769</v>
      </c>
      <c r="D33" s="40">
        <v>30594</v>
      </c>
      <c r="E33" s="89">
        <v>43348</v>
      </c>
      <c r="F33" s="89">
        <v>57307</v>
      </c>
      <c r="G33" s="89">
        <v>77435</v>
      </c>
      <c r="H33" s="89">
        <v>109781</v>
      </c>
      <c r="I33" s="89">
        <v>122516</v>
      </c>
      <c r="J33" s="89">
        <v>143903</v>
      </c>
      <c r="K33" s="89">
        <v>164057</v>
      </c>
      <c r="L33" s="89">
        <v>194436</v>
      </c>
      <c r="M33" s="89">
        <v>218747</v>
      </c>
      <c r="N33" s="225">
        <v>240198</v>
      </c>
    </row>
    <row r="34" spans="1:14">
      <c r="A34" s="272"/>
      <c r="B34" s="7" t="s">
        <v>26</v>
      </c>
      <c r="C34" s="89">
        <v>1657</v>
      </c>
      <c r="D34" s="40">
        <v>2107</v>
      </c>
      <c r="E34" s="89">
        <v>2845</v>
      </c>
      <c r="F34" s="89">
        <v>3441</v>
      </c>
      <c r="G34" s="89">
        <v>4745</v>
      </c>
      <c r="H34" s="89">
        <v>6447</v>
      </c>
      <c r="I34" s="89">
        <v>7144</v>
      </c>
      <c r="J34" s="89">
        <v>8785</v>
      </c>
      <c r="K34" s="89">
        <v>10338</v>
      </c>
      <c r="L34" s="89">
        <v>11973</v>
      </c>
      <c r="M34" s="89">
        <v>13336</v>
      </c>
      <c r="N34" s="227" t="s">
        <v>144</v>
      </c>
    </row>
    <row r="35" spans="1:14">
      <c r="A35" s="272"/>
      <c r="B35" s="32"/>
      <c r="L35" s="32"/>
    </row>
    <row r="36" spans="1:14">
      <c r="A36" s="272"/>
      <c r="B36" s="220"/>
    </row>
  </sheetData>
  <mergeCells count="16">
    <mergeCell ref="M3:M4"/>
    <mergeCell ref="A1:A36"/>
    <mergeCell ref="N3:N4"/>
    <mergeCell ref="B1:N1"/>
    <mergeCell ref="B2:N2"/>
    <mergeCell ref="L3:L4"/>
    <mergeCell ref="J3:J4"/>
    <mergeCell ref="B3:B4"/>
    <mergeCell ref="D3:D4"/>
    <mergeCell ref="E3:E4"/>
    <mergeCell ref="K3:K4"/>
    <mergeCell ref="F3:F4"/>
    <mergeCell ref="G3:G4"/>
    <mergeCell ref="H3:H4"/>
    <mergeCell ref="I3:I4"/>
    <mergeCell ref="C3:C4"/>
  </mergeCells>
  <phoneticPr fontId="5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 enableFormatConditionsCalculation="0">
    <tabColor indexed="11"/>
  </sheetPr>
  <dimension ref="A1:N36"/>
  <sheetViews>
    <sheetView view="pageBreakPreview" topLeftCell="A10" zoomScaleSheetLayoutView="75" workbookViewId="0">
      <selection activeCell="D5" sqref="D5"/>
    </sheetView>
  </sheetViews>
  <sheetFormatPr defaultColWidth="9.109375" defaultRowHeight="13.2"/>
  <cols>
    <col min="1" max="1" width="4.88671875" style="200" customWidth="1"/>
    <col min="2" max="2" width="16.33203125" style="7" bestFit="1" customWidth="1"/>
    <col min="3" max="13" width="9.77734375" style="7" customWidth="1"/>
    <col min="14" max="16384" width="9.109375" style="7"/>
  </cols>
  <sheetData>
    <row r="1" spans="1:14" ht="16.8" customHeight="1">
      <c r="A1" s="272">
        <v>18</v>
      </c>
      <c r="B1" s="281" t="s">
        <v>134</v>
      </c>
      <c r="C1" s="281"/>
      <c r="D1" s="281"/>
      <c r="E1" s="281"/>
      <c r="F1" s="281"/>
      <c r="G1" s="281"/>
      <c r="H1" s="281"/>
      <c r="I1" s="281"/>
      <c r="J1" s="281"/>
      <c r="K1" s="281"/>
      <c r="L1" s="281"/>
      <c r="M1" s="281"/>
      <c r="N1" s="281"/>
    </row>
    <row r="2" spans="1:14" s="95" customFormat="1">
      <c r="A2" s="284"/>
      <c r="B2" s="274" t="s">
        <v>147</v>
      </c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</row>
    <row r="3" spans="1:14">
      <c r="A3" s="284"/>
      <c r="B3" s="277"/>
      <c r="C3" s="285">
        <v>2003</v>
      </c>
      <c r="D3" s="285">
        <v>2004</v>
      </c>
      <c r="E3" s="285">
        <v>2005</v>
      </c>
      <c r="F3" s="285">
        <v>2006</v>
      </c>
      <c r="G3" s="285">
        <v>2007</v>
      </c>
      <c r="H3" s="285">
        <v>2008</v>
      </c>
      <c r="I3" s="279">
        <v>2009</v>
      </c>
      <c r="J3" s="279">
        <v>2010</v>
      </c>
      <c r="K3" s="279">
        <v>2011</v>
      </c>
      <c r="L3" s="282">
        <v>2012</v>
      </c>
      <c r="M3" s="282">
        <v>2013</v>
      </c>
      <c r="N3" s="282">
        <v>2014</v>
      </c>
    </row>
    <row r="4" spans="1:14">
      <c r="A4" s="284"/>
      <c r="B4" s="277"/>
      <c r="C4" s="285"/>
      <c r="D4" s="285"/>
      <c r="E4" s="285"/>
      <c r="F4" s="285"/>
      <c r="G4" s="285"/>
      <c r="H4" s="285"/>
      <c r="I4" s="280"/>
      <c r="J4" s="280"/>
      <c r="K4" s="280"/>
      <c r="L4" s="283"/>
      <c r="M4" s="283"/>
      <c r="N4" s="283"/>
    </row>
    <row r="5" spans="1:14">
      <c r="A5" s="284"/>
      <c r="B5" s="219"/>
      <c r="C5" s="218"/>
      <c r="D5" s="218"/>
      <c r="E5" s="218"/>
      <c r="F5" s="218"/>
      <c r="G5" s="218"/>
      <c r="H5" s="218"/>
      <c r="I5" s="218"/>
      <c r="J5" s="135"/>
      <c r="K5" s="135"/>
      <c r="L5" s="135"/>
    </row>
    <row r="6" spans="1:14">
      <c r="A6" s="284"/>
      <c r="B6" s="9" t="s">
        <v>0</v>
      </c>
      <c r="C6" s="145">
        <f t="shared" ref="C6:N6" si="0">SUM(C8:C34)</f>
        <v>162578</v>
      </c>
      <c r="D6" s="145">
        <f t="shared" si="0"/>
        <v>212033</v>
      </c>
      <c r="E6" s="145">
        <f t="shared" si="0"/>
        <v>298275</v>
      </c>
      <c r="F6" s="145">
        <f t="shared" si="0"/>
        <v>363586</v>
      </c>
      <c r="G6" s="145">
        <f t="shared" si="0"/>
        <v>470953</v>
      </c>
      <c r="H6" s="145">
        <f t="shared" si="0"/>
        <v>634493</v>
      </c>
      <c r="I6" s="145">
        <f t="shared" si="0"/>
        <v>661915</v>
      </c>
      <c r="J6" s="145">
        <f t="shared" si="0"/>
        <v>847949</v>
      </c>
      <c r="K6" s="145">
        <f t="shared" si="0"/>
        <v>988983</v>
      </c>
      <c r="L6" s="145">
        <f t="shared" si="0"/>
        <v>1149244</v>
      </c>
      <c r="M6" s="145">
        <f t="shared" si="0"/>
        <v>1215457</v>
      </c>
      <c r="N6" s="145">
        <f t="shared" si="0"/>
        <v>1151656</v>
      </c>
    </row>
    <row r="7" spans="1:14">
      <c r="A7" s="284"/>
      <c r="C7" s="145"/>
      <c r="D7" s="89"/>
      <c r="E7" s="89"/>
      <c r="F7" s="89"/>
      <c r="G7" s="89"/>
      <c r="H7" s="89"/>
      <c r="I7" s="89"/>
      <c r="J7" s="89"/>
      <c r="K7" s="89"/>
      <c r="L7" s="89"/>
    </row>
    <row r="8" spans="1:14" ht="26.4">
      <c r="A8" s="284"/>
      <c r="B8" s="8" t="s">
        <v>36</v>
      </c>
      <c r="C8" s="89">
        <v>5983</v>
      </c>
      <c r="D8" s="155">
        <v>7676</v>
      </c>
      <c r="E8" s="89">
        <v>10806</v>
      </c>
      <c r="F8" s="89">
        <v>13006</v>
      </c>
      <c r="G8" s="89">
        <v>16957</v>
      </c>
      <c r="H8" s="89">
        <v>22677</v>
      </c>
      <c r="I8" s="89">
        <v>23667</v>
      </c>
      <c r="J8" s="89">
        <v>30409</v>
      </c>
      <c r="K8" s="89">
        <v>35793</v>
      </c>
      <c r="L8" s="89">
        <v>40757</v>
      </c>
      <c r="M8" s="89">
        <v>44816</v>
      </c>
      <c r="N8" s="226" t="s">
        <v>144</v>
      </c>
    </row>
    <row r="9" spans="1:14">
      <c r="A9" s="284"/>
      <c r="B9" s="7" t="s">
        <v>1</v>
      </c>
      <c r="C9" s="89">
        <v>5604</v>
      </c>
      <c r="D9" s="155">
        <v>7016</v>
      </c>
      <c r="E9" s="89">
        <v>9908</v>
      </c>
      <c r="F9" s="89">
        <v>11825</v>
      </c>
      <c r="G9" s="89">
        <v>15052</v>
      </c>
      <c r="H9" s="89">
        <v>19454</v>
      </c>
      <c r="I9" s="89">
        <v>20181</v>
      </c>
      <c r="J9" s="89">
        <v>26364</v>
      </c>
      <c r="K9" s="89">
        <v>31265</v>
      </c>
      <c r="L9" s="89">
        <v>35441</v>
      </c>
      <c r="M9" s="89">
        <v>37323</v>
      </c>
      <c r="N9" s="89">
        <v>37812</v>
      </c>
    </row>
    <row r="10" spans="1:14">
      <c r="A10" s="284"/>
      <c r="B10" s="7" t="s">
        <v>2</v>
      </c>
      <c r="C10" s="89">
        <v>3128</v>
      </c>
      <c r="D10" s="155">
        <v>3904</v>
      </c>
      <c r="E10" s="89">
        <v>5478</v>
      </c>
      <c r="F10" s="89">
        <v>6638</v>
      </c>
      <c r="G10" s="89">
        <v>8321</v>
      </c>
      <c r="H10" s="89">
        <v>10982</v>
      </c>
      <c r="I10" s="89">
        <v>11366</v>
      </c>
      <c r="J10" s="89">
        <v>14840</v>
      </c>
      <c r="K10" s="89">
        <v>17289</v>
      </c>
      <c r="L10" s="89">
        <v>19546</v>
      </c>
      <c r="M10" s="89">
        <v>20609</v>
      </c>
      <c r="N10" s="89">
        <v>20985</v>
      </c>
    </row>
    <row r="11" spans="1:14">
      <c r="A11" s="284"/>
      <c r="B11" s="7" t="s">
        <v>3</v>
      </c>
      <c r="C11" s="89">
        <v>13022</v>
      </c>
      <c r="D11" s="155">
        <v>17124</v>
      </c>
      <c r="E11" s="89">
        <v>24287</v>
      </c>
      <c r="F11" s="89">
        <v>29652</v>
      </c>
      <c r="G11" s="89">
        <v>39015</v>
      </c>
      <c r="H11" s="89">
        <v>52352</v>
      </c>
      <c r="I11" s="89">
        <v>55139</v>
      </c>
      <c r="J11" s="89">
        <v>69394</v>
      </c>
      <c r="K11" s="89">
        <v>80888</v>
      </c>
      <c r="L11" s="89">
        <v>95349</v>
      </c>
      <c r="M11" s="89">
        <v>99995</v>
      </c>
      <c r="N11" s="89">
        <v>105223</v>
      </c>
    </row>
    <row r="12" spans="1:14">
      <c r="A12" s="284"/>
      <c r="B12" s="7" t="s">
        <v>4</v>
      </c>
      <c r="C12" s="89">
        <v>17270</v>
      </c>
      <c r="D12" s="155">
        <v>23407</v>
      </c>
      <c r="E12" s="89">
        <v>32945</v>
      </c>
      <c r="F12" s="89">
        <v>40752</v>
      </c>
      <c r="G12" s="89">
        <v>53011</v>
      </c>
      <c r="H12" s="89">
        <v>73310</v>
      </c>
      <c r="I12" s="89">
        <v>76284</v>
      </c>
      <c r="J12" s="89">
        <v>94860</v>
      </c>
      <c r="K12" s="89">
        <v>109968</v>
      </c>
      <c r="L12" s="89">
        <v>128767</v>
      </c>
      <c r="M12" s="89">
        <v>135362</v>
      </c>
      <c r="N12" s="89">
        <v>113343</v>
      </c>
    </row>
    <row r="13" spans="1:14">
      <c r="A13" s="284"/>
      <c r="B13" s="7" t="s">
        <v>5</v>
      </c>
      <c r="C13" s="89">
        <v>4156</v>
      </c>
      <c r="D13" s="155">
        <v>5390</v>
      </c>
      <c r="E13" s="89">
        <v>7449</v>
      </c>
      <c r="F13" s="89">
        <v>8940</v>
      </c>
      <c r="G13" s="89">
        <v>11624</v>
      </c>
      <c r="H13" s="89">
        <v>15627</v>
      </c>
      <c r="I13" s="89">
        <v>15712</v>
      </c>
      <c r="J13" s="89">
        <v>20231</v>
      </c>
      <c r="K13" s="89">
        <v>23884</v>
      </c>
      <c r="L13" s="89">
        <v>27057</v>
      </c>
      <c r="M13" s="89">
        <v>27405</v>
      </c>
      <c r="N13" s="89">
        <v>27831</v>
      </c>
    </row>
    <row r="14" spans="1:14">
      <c r="A14" s="284"/>
      <c r="B14" s="7" t="s">
        <v>6</v>
      </c>
      <c r="C14" s="89">
        <v>3355</v>
      </c>
      <c r="D14" s="155">
        <v>4305</v>
      </c>
      <c r="E14" s="89">
        <v>6012</v>
      </c>
      <c r="F14" s="89">
        <v>7166</v>
      </c>
      <c r="G14" s="89">
        <v>9105</v>
      </c>
      <c r="H14" s="89">
        <v>12013</v>
      </c>
      <c r="I14" s="89">
        <v>12148</v>
      </c>
      <c r="J14" s="89">
        <v>15825</v>
      </c>
      <c r="K14" s="89">
        <v>18738</v>
      </c>
      <c r="L14" s="89">
        <v>21534</v>
      </c>
      <c r="M14" s="89">
        <v>22512</v>
      </c>
      <c r="N14" s="89">
        <v>21840</v>
      </c>
    </row>
    <row r="15" spans="1:14">
      <c r="A15" s="284"/>
      <c r="B15" s="7" t="s">
        <v>7</v>
      </c>
      <c r="C15" s="89">
        <v>7166</v>
      </c>
      <c r="D15" s="155">
        <v>9414</v>
      </c>
      <c r="E15" s="89">
        <v>13223</v>
      </c>
      <c r="F15" s="89">
        <v>16118</v>
      </c>
      <c r="G15" s="89">
        <v>20747</v>
      </c>
      <c r="H15" s="89">
        <v>27891</v>
      </c>
      <c r="I15" s="89">
        <v>28433</v>
      </c>
      <c r="J15" s="89">
        <v>36530</v>
      </c>
      <c r="K15" s="89">
        <v>42550</v>
      </c>
      <c r="L15" s="89">
        <v>48482</v>
      </c>
      <c r="M15" s="89">
        <v>50545</v>
      </c>
      <c r="N15" s="89">
        <v>53449</v>
      </c>
    </row>
    <row r="16" spans="1:14">
      <c r="A16" s="284"/>
      <c r="B16" s="7" t="s">
        <v>8</v>
      </c>
      <c r="C16" s="89">
        <v>4120</v>
      </c>
      <c r="D16" s="155">
        <v>5276</v>
      </c>
      <c r="E16" s="89">
        <v>7404</v>
      </c>
      <c r="F16" s="89">
        <v>8966</v>
      </c>
      <c r="G16" s="89">
        <v>11537</v>
      </c>
      <c r="H16" s="89">
        <v>15563</v>
      </c>
      <c r="I16" s="89">
        <v>16146</v>
      </c>
      <c r="J16" s="89">
        <v>20716</v>
      </c>
      <c r="K16" s="89">
        <v>24471</v>
      </c>
      <c r="L16" s="89">
        <v>27825</v>
      </c>
      <c r="M16" s="89">
        <v>29003</v>
      </c>
      <c r="N16" s="89">
        <v>28139</v>
      </c>
    </row>
    <row r="17" spans="1:14">
      <c r="A17" s="284"/>
      <c r="B17" s="7" t="s">
        <v>9</v>
      </c>
      <c r="C17" s="89">
        <v>6343</v>
      </c>
      <c r="D17" s="155">
        <v>7908</v>
      </c>
      <c r="E17" s="89">
        <v>11168</v>
      </c>
      <c r="F17" s="89">
        <v>13978</v>
      </c>
      <c r="G17" s="89">
        <v>17876</v>
      </c>
      <c r="H17" s="89">
        <v>24763</v>
      </c>
      <c r="I17" s="89">
        <v>25915</v>
      </c>
      <c r="J17" s="89">
        <v>33558</v>
      </c>
      <c r="K17" s="89">
        <v>38703</v>
      </c>
      <c r="L17" s="89">
        <v>45673</v>
      </c>
      <c r="M17" s="89">
        <v>47216</v>
      </c>
      <c r="N17" s="89">
        <v>49133</v>
      </c>
    </row>
    <row r="18" spans="1:14">
      <c r="A18" s="284"/>
      <c r="B18" s="7" t="s">
        <v>10</v>
      </c>
      <c r="C18" s="89">
        <v>3379</v>
      </c>
      <c r="D18" s="155">
        <v>4243</v>
      </c>
      <c r="E18" s="89">
        <v>5989</v>
      </c>
      <c r="F18" s="89">
        <v>7073</v>
      </c>
      <c r="G18" s="89">
        <v>8962</v>
      </c>
      <c r="H18" s="89">
        <v>11873</v>
      </c>
      <c r="I18" s="89">
        <v>11990</v>
      </c>
      <c r="J18" s="89">
        <v>15632</v>
      </c>
      <c r="K18" s="89">
        <v>18151</v>
      </c>
      <c r="L18" s="89">
        <v>20529</v>
      </c>
      <c r="M18" s="89">
        <v>21485</v>
      </c>
      <c r="N18" s="89">
        <v>21605</v>
      </c>
    </row>
    <row r="19" spans="1:14">
      <c r="A19" s="284"/>
      <c r="B19" s="7" t="s">
        <v>11</v>
      </c>
      <c r="C19" s="89">
        <v>7845</v>
      </c>
      <c r="D19" s="155">
        <v>10167</v>
      </c>
      <c r="E19" s="89">
        <v>14308</v>
      </c>
      <c r="F19" s="89">
        <v>17591</v>
      </c>
      <c r="G19" s="89">
        <v>22786</v>
      </c>
      <c r="H19" s="89">
        <v>31430</v>
      </c>
      <c r="I19" s="89">
        <v>32670</v>
      </c>
      <c r="J19" s="89">
        <v>41080</v>
      </c>
      <c r="K19" s="89">
        <v>47648</v>
      </c>
      <c r="L19" s="89">
        <v>54405</v>
      </c>
      <c r="M19" s="89">
        <v>57527</v>
      </c>
      <c r="N19" s="89">
        <v>44124</v>
      </c>
    </row>
    <row r="20" spans="1:14">
      <c r="A20" s="284"/>
      <c r="B20" s="7" t="s">
        <v>12</v>
      </c>
      <c r="C20" s="89">
        <v>8860</v>
      </c>
      <c r="D20" s="155">
        <v>11400</v>
      </c>
      <c r="E20" s="89">
        <v>16020</v>
      </c>
      <c r="F20" s="89">
        <v>19025</v>
      </c>
      <c r="G20" s="89">
        <v>24420</v>
      </c>
      <c r="H20" s="89">
        <v>32513</v>
      </c>
      <c r="I20" s="89">
        <v>33706</v>
      </c>
      <c r="J20" s="89">
        <v>42064</v>
      </c>
      <c r="K20" s="89">
        <v>48833</v>
      </c>
      <c r="L20" s="89">
        <v>55878</v>
      </c>
      <c r="M20" s="89">
        <v>58762</v>
      </c>
      <c r="N20" s="89">
        <v>59887</v>
      </c>
    </row>
    <row r="21" spans="1:14">
      <c r="A21" s="284"/>
      <c r="B21" s="7" t="s">
        <v>13</v>
      </c>
      <c r="C21" s="89">
        <v>4218</v>
      </c>
      <c r="D21" s="155">
        <v>5378</v>
      </c>
      <c r="E21" s="89">
        <v>7516</v>
      </c>
      <c r="F21" s="89">
        <v>8897</v>
      </c>
      <c r="G21" s="89">
        <v>11324</v>
      </c>
      <c r="H21" s="89">
        <v>15148</v>
      </c>
      <c r="I21" s="89">
        <v>15689</v>
      </c>
      <c r="J21" s="89">
        <v>20161</v>
      </c>
      <c r="K21" s="89">
        <v>23664</v>
      </c>
      <c r="L21" s="89">
        <v>26900</v>
      </c>
      <c r="M21" s="89">
        <v>27948</v>
      </c>
      <c r="N21" s="89">
        <v>27362</v>
      </c>
    </row>
    <row r="22" spans="1:14">
      <c r="A22" s="284"/>
      <c r="B22" s="7" t="s">
        <v>14</v>
      </c>
      <c r="C22" s="89">
        <v>7717</v>
      </c>
      <c r="D22" s="155">
        <v>10228</v>
      </c>
      <c r="E22" s="89">
        <v>14173</v>
      </c>
      <c r="F22" s="89">
        <v>16807</v>
      </c>
      <c r="G22" s="89">
        <v>21031</v>
      </c>
      <c r="H22" s="89">
        <v>28133</v>
      </c>
      <c r="I22" s="89">
        <v>29666</v>
      </c>
      <c r="J22" s="89">
        <v>38896</v>
      </c>
      <c r="K22" s="89">
        <v>45704</v>
      </c>
      <c r="L22" s="89">
        <v>53154</v>
      </c>
      <c r="M22" s="89">
        <v>61265</v>
      </c>
      <c r="N22" s="89">
        <v>58096</v>
      </c>
    </row>
    <row r="23" spans="1:14">
      <c r="A23" s="284"/>
      <c r="B23" s="7" t="s">
        <v>15</v>
      </c>
      <c r="C23" s="89">
        <v>5696</v>
      </c>
      <c r="D23" s="155">
        <v>7407</v>
      </c>
      <c r="E23" s="89">
        <v>10404</v>
      </c>
      <c r="F23" s="89">
        <v>12481</v>
      </c>
      <c r="G23" s="89">
        <v>15913</v>
      </c>
      <c r="H23" s="89">
        <v>21135</v>
      </c>
      <c r="I23" s="89">
        <v>22195</v>
      </c>
      <c r="J23" s="89">
        <v>26873</v>
      </c>
      <c r="K23" s="89">
        <v>31010</v>
      </c>
      <c r="L23" s="89">
        <v>35380</v>
      </c>
      <c r="M23" s="89">
        <v>37118</v>
      </c>
      <c r="N23" s="89">
        <v>38078</v>
      </c>
    </row>
    <row r="24" spans="1:14">
      <c r="A24" s="284"/>
      <c r="B24" s="7" t="s">
        <v>16</v>
      </c>
      <c r="C24" s="89">
        <v>3481</v>
      </c>
      <c r="D24" s="155">
        <v>4403</v>
      </c>
      <c r="E24" s="89">
        <v>6192</v>
      </c>
      <c r="F24" s="89">
        <v>7557</v>
      </c>
      <c r="G24" s="89">
        <v>9555</v>
      </c>
      <c r="H24" s="89">
        <v>12810</v>
      </c>
      <c r="I24" s="89">
        <v>13029</v>
      </c>
      <c r="J24" s="89">
        <v>16855</v>
      </c>
      <c r="K24" s="89">
        <v>19984</v>
      </c>
      <c r="L24" s="89">
        <v>22950</v>
      </c>
      <c r="M24" s="89">
        <v>24507</v>
      </c>
      <c r="N24" s="89">
        <v>25266</v>
      </c>
    </row>
    <row r="25" spans="1:14">
      <c r="A25" s="284"/>
      <c r="B25" s="7" t="s">
        <v>17</v>
      </c>
      <c r="C25" s="89">
        <v>4164</v>
      </c>
      <c r="D25" s="155">
        <v>5188</v>
      </c>
      <c r="E25" s="89">
        <v>7376</v>
      </c>
      <c r="F25" s="89">
        <v>9092</v>
      </c>
      <c r="G25" s="89">
        <v>11892</v>
      </c>
      <c r="H25" s="89">
        <v>15698</v>
      </c>
      <c r="I25" s="89">
        <v>15819</v>
      </c>
      <c r="J25" s="89">
        <v>19692</v>
      </c>
      <c r="K25" s="89">
        <v>22667</v>
      </c>
      <c r="L25" s="89">
        <v>25920</v>
      </c>
      <c r="M25" s="89">
        <v>26812</v>
      </c>
      <c r="N25" s="89">
        <v>27007</v>
      </c>
    </row>
    <row r="26" spans="1:14">
      <c r="A26" s="284"/>
      <c r="B26" s="7" t="s">
        <v>18</v>
      </c>
      <c r="C26" s="89">
        <v>3159</v>
      </c>
      <c r="D26" s="155">
        <v>3958</v>
      </c>
      <c r="E26" s="89">
        <v>5616</v>
      </c>
      <c r="F26" s="89">
        <v>6967</v>
      </c>
      <c r="G26" s="89">
        <v>8886</v>
      </c>
      <c r="H26" s="89">
        <v>11599</v>
      </c>
      <c r="I26" s="89">
        <v>11603</v>
      </c>
      <c r="J26" s="89">
        <v>15020</v>
      </c>
      <c r="K26" s="89">
        <v>17697</v>
      </c>
      <c r="L26" s="89">
        <v>20025</v>
      </c>
      <c r="M26" s="89">
        <v>20424</v>
      </c>
      <c r="N26" s="89">
        <v>19718</v>
      </c>
    </row>
    <row r="27" spans="1:14">
      <c r="A27" s="284"/>
      <c r="B27" s="7" t="s">
        <v>19</v>
      </c>
      <c r="C27" s="89">
        <v>9981</v>
      </c>
      <c r="D27" s="155">
        <v>12829</v>
      </c>
      <c r="E27" s="89">
        <v>18042</v>
      </c>
      <c r="F27" s="89">
        <v>22056</v>
      </c>
      <c r="G27" s="89">
        <v>28961</v>
      </c>
      <c r="H27" s="89">
        <v>39232</v>
      </c>
      <c r="I27" s="89">
        <v>40617</v>
      </c>
      <c r="J27" s="89">
        <v>50962</v>
      </c>
      <c r="K27" s="89">
        <v>59886</v>
      </c>
      <c r="L27" s="89">
        <v>68226</v>
      </c>
      <c r="M27" s="89">
        <v>71530</v>
      </c>
      <c r="N27" s="89">
        <v>71841</v>
      </c>
    </row>
    <row r="28" spans="1:14">
      <c r="A28" s="284"/>
      <c r="B28" s="7" t="s">
        <v>20</v>
      </c>
      <c r="C28" s="89">
        <v>3273</v>
      </c>
      <c r="D28" s="155">
        <v>4338</v>
      </c>
      <c r="E28" s="89">
        <v>6115</v>
      </c>
      <c r="F28" s="89">
        <v>7283</v>
      </c>
      <c r="G28" s="89">
        <v>9315</v>
      </c>
      <c r="H28" s="89">
        <v>12410</v>
      </c>
      <c r="I28" s="89">
        <v>12542</v>
      </c>
      <c r="J28" s="89">
        <v>16233</v>
      </c>
      <c r="K28" s="89">
        <v>19169</v>
      </c>
      <c r="L28" s="89">
        <v>21551</v>
      </c>
      <c r="M28" s="89">
        <v>23362</v>
      </c>
      <c r="N28" s="89">
        <v>22183</v>
      </c>
    </row>
    <row r="29" spans="1:14">
      <c r="A29" s="284"/>
      <c r="B29" s="7" t="s">
        <v>21</v>
      </c>
      <c r="C29" s="89">
        <v>4330</v>
      </c>
      <c r="D29" s="155">
        <v>5612</v>
      </c>
      <c r="E29" s="89">
        <v>7916</v>
      </c>
      <c r="F29" s="89">
        <v>9494</v>
      </c>
      <c r="G29" s="89">
        <v>12156</v>
      </c>
      <c r="H29" s="89">
        <v>16067</v>
      </c>
      <c r="I29" s="89">
        <v>16371</v>
      </c>
      <c r="J29" s="89">
        <v>20995</v>
      </c>
      <c r="K29" s="89">
        <v>24800</v>
      </c>
      <c r="L29" s="89">
        <v>28437</v>
      </c>
      <c r="M29" s="89">
        <v>29865</v>
      </c>
      <c r="N29" s="89">
        <v>29585</v>
      </c>
    </row>
    <row r="30" spans="1:14">
      <c r="A30" s="284"/>
      <c r="B30" s="7" t="s">
        <v>22</v>
      </c>
      <c r="C30" s="89">
        <v>4086</v>
      </c>
      <c r="D30" s="155">
        <v>5300</v>
      </c>
      <c r="E30" s="89">
        <v>7467</v>
      </c>
      <c r="F30" s="89">
        <v>9070</v>
      </c>
      <c r="G30" s="89">
        <v>11609</v>
      </c>
      <c r="H30" s="89">
        <v>15702</v>
      </c>
      <c r="I30" s="89">
        <v>16269</v>
      </c>
      <c r="J30" s="89">
        <v>20347</v>
      </c>
      <c r="K30" s="89">
        <v>23379</v>
      </c>
      <c r="L30" s="89">
        <v>26376</v>
      </c>
      <c r="M30" s="89">
        <v>27353</v>
      </c>
      <c r="N30" s="89">
        <v>27329</v>
      </c>
    </row>
    <row r="31" spans="1:14">
      <c r="A31" s="284"/>
      <c r="B31" s="7" t="s">
        <v>23</v>
      </c>
      <c r="C31" s="89">
        <v>2513</v>
      </c>
      <c r="D31" s="155">
        <v>3294</v>
      </c>
      <c r="E31" s="89">
        <v>4620</v>
      </c>
      <c r="F31" s="89">
        <v>5514</v>
      </c>
      <c r="G31" s="89">
        <v>7006</v>
      </c>
      <c r="H31" s="89">
        <v>8856</v>
      </c>
      <c r="I31" s="89">
        <v>9054</v>
      </c>
      <c r="J31" s="89">
        <v>12211</v>
      </c>
      <c r="K31" s="89">
        <v>14470</v>
      </c>
      <c r="L31" s="89">
        <v>16409</v>
      </c>
      <c r="M31" s="89">
        <v>17646</v>
      </c>
      <c r="N31" s="89">
        <v>16798</v>
      </c>
    </row>
    <row r="32" spans="1:14">
      <c r="A32" s="284"/>
      <c r="B32" s="7" t="s">
        <v>24</v>
      </c>
      <c r="C32" s="89">
        <v>3960</v>
      </c>
      <c r="D32" s="155">
        <v>5063</v>
      </c>
      <c r="E32" s="89">
        <v>7044</v>
      </c>
      <c r="F32" s="89">
        <v>8355</v>
      </c>
      <c r="G32" s="89">
        <v>10681</v>
      </c>
      <c r="H32" s="89">
        <v>13942</v>
      </c>
      <c r="I32" s="89">
        <v>14675</v>
      </c>
      <c r="J32" s="89">
        <v>18354</v>
      </c>
      <c r="K32" s="89">
        <v>21283</v>
      </c>
      <c r="L32" s="89">
        <v>24664</v>
      </c>
      <c r="M32" s="89">
        <v>25306</v>
      </c>
      <c r="N32" s="89">
        <v>24509</v>
      </c>
    </row>
    <row r="33" spans="1:14">
      <c r="A33" s="284"/>
      <c r="B33" s="7" t="s">
        <v>25</v>
      </c>
      <c r="C33" s="89">
        <v>14577</v>
      </c>
      <c r="D33" s="155">
        <v>20224</v>
      </c>
      <c r="E33" s="89">
        <v>28629</v>
      </c>
      <c r="F33" s="89">
        <v>36708</v>
      </c>
      <c r="G33" s="89">
        <v>49762</v>
      </c>
      <c r="H33" s="89">
        <v>68713</v>
      </c>
      <c r="I33" s="89">
        <v>76250</v>
      </c>
      <c r="J33" s="89">
        <v>103347</v>
      </c>
      <c r="K33" s="89">
        <v>119500</v>
      </c>
      <c r="L33" s="89">
        <v>149145</v>
      </c>
      <c r="M33" s="89">
        <v>159534</v>
      </c>
      <c r="N33" s="89">
        <v>180513</v>
      </c>
    </row>
    <row r="34" spans="1:14">
      <c r="A34" s="284"/>
      <c r="B34" s="7" t="s">
        <v>26</v>
      </c>
      <c r="C34" s="89">
        <v>1192</v>
      </c>
      <c r="D34" s="155">
        <v>1581</v>
      </c>
      <c r="E34" s="89">
        <v>2168</v>
      </c>
      <c r="F34" s="89">
        <v>2575</v>
      </c>
      <c r="G34" s="89">
        <v>3449</v>
      </c>
      <c r="H34" s="89">
        <v>4600</v>
      </c>
      <c r="I34" s="89">
        <v>4779</v>
      </c>
      <c r="J34" s="89">
        <v>6500</v>
      </c>
      <c r="K34" s="89">
        <v>7589</v>
      </c>
      <c r="L34" s="89">
        <v>8864</v>
      </c>
      <c r="M34" s="89">
        <v>10227</v>
      </c>
      <c r="N34" s="226" t="s">
        <v>144</v>
      </c>
    </row>
    <row r="35" spans="1:14">
      <c r="A35" s="284"/>
      <c r="B35" s="32"/>
    </row>
    <row r="36" spans="1:14">
      <c r="A36" s="284"/>
      <c r="B36" s="189"/>
    </row>
  </sheetData>
  <mergeCells count="16">
    <mergeCell ref="B1:N1"/>
    <mergeCell ref="M3:M4"/>
    <mergeCell ref="A1:A36"/>
    <mergeCell ref="N3:N4"/>
    <mergeCell ref="B2:N2"/>
    <mergeCell ref="J3:J4"/>
    <mergeCell ref="K3:K4"/>
    <mergeCell ref="G3:G4"/>
    <mergeCell ref="H3:H4"/>
    <mergeCell ref="B3:B4"/>
    <mergeCell ref="C3:C4"/>
    <mergeCell ref="D3:D4"/>
    <mergeCell ref="E3:E4"/>
    <mergeCell ref="L3:L4"/>
    <mergeCell ref="I3:I4"/>
    <mergeCell ref="F3:F4"/>
  </mergeCells>
  <phoneticPr fontId="5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 enableFormatConditionsCalculation="0">
    <tabColor indexed="11"/>
  </sheetPr>
  <dimension ref="A1:U34"/>
  <sheetViews>
    <sheetView view="pageBreakPreview" topLeftCell="A13" zoomScaleNormal="75" workbookViewId="0">
      <selection activeCell="C8" sqref="C8"/>
    </sheetView>
  </sheetViews>
  <sheetFormatPr defaultColWidth="9.109375" defaultRowHeight="13.2"/>
  <cols>
    <col min="1" max="1" width="4.88671875" style="200" customWidth="1"/>
    <col min="2" max="2" width="16.33203125" style="7" customWidth="1"/>
    <col min="3" max="14" width="9.77734375" style="7" customWidth="1"/>
    <col min="15" max="21" width="5.6640625" style="7" bestFit="1" customWidth="1"/>
    <col min="22" max="16384" width="9.109375" style="7"/>
  </cols>
  <sheetData>
    <row r="1" spans="1:21" ht="16.8" customHeight="1">
      <c r="A1" s="272">
        <v>19</v>
      </c>
      <c r="B1" s="273" t="s">
        <v>135</v>
      </c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86" t="s">
        <v>63</v>
      </c>
      <c r="P1" s="286"/>
      <c r="Q1" s="286"/>
      <c r="R1" s="286"/>
      <c r="S1" s="286"/>
      <c r="T1" s="286"/>
      <c r="U1" s="286"/>
    </row>
    <row r="2" spans="1:21" s="95" customFormat="1">
      <c r="A2" s="284"/>
      <c r="B2" s="274" t="s">
        <v>148</v>
      </c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</row>
    <row r="3" spans="1:21" s="13" customFormat="1">
      <c r="A3" s="284"/>
      <c r="B3" s="287"/>
      <c r="C3" s="290">
        <v>2003</v>
      </c>
      <c r="D3" s="290">
        <v>2004</v>
      </c>
      <c r="E3" s="290">
        <v>2005</v>
      </c>
      <c r="F3" s="290">
        <v>2006</v>
      </c>
      <c r="G3" s="290">
        <v>2007</v>
      </c>
      <c r="H3" s="290">
        <v>2008</v>
      </c>
      <c r="I3" s="288">
        <v>2009</v>
      </c>
      <c r="J3" s="288">
        <v>2010</v>
      </c>
      <c r="K3" s="288">
        <v>2011</v>
      </c>
      <c r="L3" s="270">
        <v>2012</v>
      </c>
      <c r="M3" s="270">
        <v>2013</v>
      </c>
      <c r="N3" s="270">
        <v>2014</v>
      </c>
      <c r="O3" s="13">
        <v>2003</v>
      </c>
      <c r="P3" s="13">
        <v>2004</v>
      </c>
      <c r="Q3" s="13">
        <v>2005</v>
      </c>
      <c r="R3" s="13">
        <v>2006</v>
      </c>
      <c r="S3" s="13">
        <v>2007</v>
      </c>
      <c r="T3" s="13">
        <v>2008</v>
      </c>
      <c r="U3" s="13">
        <v>2009</v>
      </c>
    </row>
    <row r="4" spans="1:21" s="13" customFormat="1">
      <c r="A4" s="284"/>
      <c r="B4" s="287"/>
      <c r="C4" s="290"/>
      <c r="D4" s="290"/>
      <c r="E4" s="290"/>
      <c r="F4" s="290"/>
      <c r="G4" s="290"/>
      <c r="H4" s="290"/>
      <c r="I4" s="289"/>
      <c r="J4" s="289"/>
      <c r="K4" s="289"/>
      <c r="L4" s="271"/>
      <c r="M4" s="271"/>
      <c r="N4" s="271"/>
    </row>
    <row r="5" spans="1:21">
      <c r="A5" s="284"/>
      <c r="B5" s="219"/>
      <c r="C5" s="218"/>
      <c r="D5" s="218"/>
      <c r="E5" s="218"/>
      <c r="F5" s="218"/>
      <c r="G5" s="218"/>
      <c r="H5" s="204"/>
      <c r="I5" s="218"/>
      <c r="J5" s="135"/>
      <c r="K5" s="135"/>
      <c r="L5" s="135"/>
      <c r="M5" s="135"/>
      <c r="N5" s="135"/>
    </row>
    <row r="6" spans="1:21">
      <c r="A6" s="284"/>
      <c r="B6" s="9" t="s">
        <v>0</v>
      </c>
      <c r="C6" s="159">
        <v>3400.3</v>
      </c>
      <c r="D6" s="160">
        <v>4468.3999999999996</v>
      </c>
      <c r="E6" s="159">
        <v>6332.1</v>
      </c>
      <c r="F6" s="159">
        <v>7771</v>
      </c>
      <c r="G6" s="159">
        <v>10126</v>
      </c>
      <c r="H6" s="159">
        <v>13716.3</v>
      </c>
      <c r="I6" s="159">
        <v>14372.8</v>
      </c>
      <c r="J6" s="159">
        <v>18485.599999999999</v>
      </c>
      <c r="K6" s="159">
        <v>21637.9</v>
      </c>
      <c r="L6" s="158">
        <v>25206.400000000001</v>
      </c>
      <c r="M6" s="159">
        <v>26719.4</v>
      </c>
      <c r="N6" s="159">
        <v>26782.1</v>
      </c>
      <c r="O6" s="10" t="e">
        <f>#REF!/L6*100</f>
        <v>#REF!</v>
      </c>
      <c r="P6" s="10" t="e">
        <f>C6/#REF!*100</f>
        <v>#REF!</v>
      </c>
      <c r="Q6" s="10">
        <f t="shared" ref="Q6:U6" si="0">D6/C6*100</f>
        <v>131.41193424109636</v>
      </c>
      <c r="R6" s="10">
        <f t="shared" si="0"/>
        <v>141.70844150031331</v>
      </c>
      <c r="S6" s="10">
        <f t="shared" si="0"/>
        <v>122.72389886451572</v>
      </c>
      <c r="T6" s="10">
        <f t="shared" si="0"/>
        <v>130.30498005404709</v>
      </c>
      <c r="U6" s="10">
        <f t="shared" si="0"/>
        <v>135.45625123444597</v>
      </c>
    </row>
    <row r="7" spans="1:21">
      <c r="A7" s="284"/>
      <c r="C7" s="159"/>
      <c r="D7" s="161"/>
      <c r="E7" s="162"/>
      <c r="F7" s="161"/>
      <c r="G7" s="161"/>
      <c r="H7" s="161"/>
      <c r="I7" s="161"/>
      <c r="J7" s="161"/>
      <c r="K7" s="161"/>
      <c r="L7" s="161"/>
      <c r="M7" s="161"/>
      <c r="N7" s="161"/>
      <c r="O7" s="10"/>
      <c r="P7" s="10"/>
      <c r="Q7" s="10"/>
      <c r="R7" s="10"/>
      <c r="S7" s="10"/>
      <c r="T7" s="10"/>
      <c r="U7" s="10"/>
    </row>
    <row r="8" spans="1:21" ht="26.4">
      <c r="A8" s="284"/>
      <c r="B8" s="8" t="s">
        <v>36</v>
      </c>
      <c r="C8" s="161">
        <v>2974</v>
      </c>
      <c r="D8" s="162">
        <v>3838.6</v>
      </c>
      <c r="E8" s="161">
        <v>5432.9</v>
      </c>
      <c r="F8" s="161">
        <v>6567</v>
      </c>
      <c r="G8" s="161">
        <v>8589.7000000000007</v>
      </c>
      <c r="H8" s="161">
        <v>11515.8</v>
      </c>
      <c r="I8" s="161">
        <v>12036.3</v>
      </c>
      <c r="J8" s="161">
        <v>15480</v>
      </c>
      <c r="K8" s="161">
        <v>18231</v>
      </c>
      <c r="L8" s="161">
        <v>20751</v>
      </c>
      <c r="M8" s="161">
        <v>22793.200000000001</v>
      </c>
      <c r="N8" s="228" t="s">
        <v>144</v>
      </c>
      <c r="O8" s="10" t="e">
        <f>#REF!/L8*100</f>
        <v>#REF!</v>
      </c>
      <c r="P8" s="10" t="e">
        <f>C8/#REF!*100</f>
        <v>#REF!</v>
      </c>
      <c r="Q8" s="10">
        <f t="shared" ref="Q8:U34" si="1">D8/C8*100</f>
        <v>129.07195696032278</v>
      </c>
      <c r="R8" s="10">
        <f t="shared" si="1"/>
        <v>141.53337154170791</v>
      </c>
      <c r="S8" s="10">
        <f t="shared" si="1"/>
        <v>120.87467098602957</v>
      </c>
      <c r="T8" s="10">
        <f t="shared" si="1"/>
        <v>130.80097456981881</v>
      </c>
      <c r="U8" s="10">
        <f t="shared" si="1"/>
        <v>134.06521764438804</v>
      </c>
    </row>
    <row r="9" spans="1:21">
      <c r="A9" s="284"/>
      <c r="B9" s="7" t="s">
        <v>1</v>
      </c>
      <c r="C9" s="161">
        <v>3211.4</v>
      </c>
      <c r="D9" s="162">
        <v>4059.7</v>
      </c>
      <c r="E9" s="161">
        <v>5791.1</v>
      </c>
      <c r="F9" s="161">
        <v>6980.5</v>
      </c>
      <c r="G9" s="161">
        <v>8963.2999999999993</v>
      </c>
      <c r="H9" s="161">
        <v>11676.4</v>
      </c>
      <c r="I9" s="161">
        <v>12191.7</v>
      </c>
      <c r="J9" s="161">
        <v>16018</v>
      </c>
      <c r="K9" s="161">
        <v>19090.8</v>
      </c>
      <c r="L9" s="161">
        <v>21734.9</v>
      </c>
      <c r="M9" s="161">
        <v>23000.6</v>
      </c>
      <c r="N9" s="161">
        <v>23421.7</v>
      </c>
      <c r="O9" s="10" t="e">
        <f>#REF!/L9*100</f>
        <v>#REF!</v>
      </c>
      <c r="P9" s="10" t="e">
        <f>C9/#REF!*100</f>
        <v>#REF!</v>
      </c>
      <c r="Q9" s="10">
        <f t="shared" si="1"/>
        <v>126.41527059849287</v>
      </c>
      <c r="R9" s="10">
        <f t="shared" si="1"/>
        <v>142.64847156193809</v>
      </c>
      <c r="S9" s="10">
        <f t="shared" si="1"/>
        <v>120.53841239142822</v>
      </c>
      <c r="T9" s="10">
        <f t="shared" si="1"/>
        <v>128.40484206002435</v>
      </c>
      <c r="U9" s="10">
        <f t="shared" si="1"/>
        <v>130.2689857530151</v>
      </c>
    </row>
    <row r="10" spans="1:21">
      <c r="A10" s="284"/>
      <c r="B10" s="7" t="s">
        <v>2</v>
      </c>
      <c r="C10" s="161">
        <v>2974.1</v>
      </c>
      <c r="D10" s="162">
        <v>3729.5</v>
      </c>
      <c r="E10" s="161">
        <v>5254.2</v>
      </c>
      <c r="F10" s="161">
        <v>6387.6</v>
      </c>
      <c r="G10" s="161">
        <v>8022.6</v>
      </c>
      <c r="H10" s="161">
        <v>10597.3</v>
      </c>
      <c r="I10" s="161">
        <v>10966.8</v>
      </c>
      <c r="J10" s="161">
        <v>14311.9</v>
      </c>
      <c r="K10" s="161">
        <v>16657.7</v>
      </c>
      <c r="L10" s="161">
        <v>18806.900000000001</v>
      </c>
      <c r="M10" s="161">
        <v>19804.900000000001</v>
      </c>
      <c r="N10" s="161">
        <v>20137.2</v>
      </c>
      <c r="O10" s="10" t="e">
        <f>#REF!/L10*100</f>
        <v>#REF!</v>
      </c>
      <c r="P10" s="10" t="e">
        <f>C10/#REF!*100</f>
        <v>#REF!</v>
      </c>
      <c r="Q10" s="10">
        <f t="shared" si="1"/>
        <v>125.39928045459131</v>
      </c>
      <c r="R10" s="10">
        <f t="shared" si="1"/>
        <v>140.88215578495777</v>
      </c>
      <c r="S10" s="10">
        <f t="shared" si="1"/>
        <v>121.57131437706978</v>
      </c>
      <c r="T10" s="10">
        <f t="shared" si="1"/>
        <v>125.5964681570543</v>
      </c>
      <c r="U10" s="10">
        <f t="shared" si="1"/>
        <v>132.09308702914265</v>
      </c>
    </row>
    <row r="11" spans="1:21">
      <c r="A11" s="284"/>
      <c r="B11" s="7" t="s">
        <v>3</v>
      </c>
      <c r="C11" s="161">
        <v>3701.7</v>
      </c>
      <c r="D11" s="162">
        <v>4907.3</v>
      </c>
      <c r="E11" s="161">
        <v>7015.9</v>
      </c>
      <c r="F11" s="161">
        <v>8632.2999999999993</v>
      </c>
      <c r="G11" s="161">
        <v>11439</v>
      </c>
      <c r="H11" s="161">
        <v>15459.9</v>
      </c>
      <c r="I11" s="161">
        <v>16386.5</v>
      </c>
      <c r="J11" s="161">
        <v>20739.400000000001</v>
      </c>
      <c r="K11" s="161">
        <v>24302.400000000001</v>
      </c>
      <c r="L11" s="161">
        <v>28771.599999999999</v>
      </c>
      <c r="M11" s="161">
        <v>30300.6</v>
      </c>
      <c r="N11" s="161">
        <v>32036.2</v>
      </c>
      <c r="O11" s="10" t="e">
        <f>#REF!/L11*100</f>
        <v>#REF!</v>
      </c>
      <c r="P11" s="10" t="e">
        <f>C11/#REF!*100</f>
        <v>#REF!</v>
      </c>
      <c r="Q11" s="10">
        <f t="shared" si="1"/>
        <v>132.56881973147475</v>
      </c>
      <c r="R11" s="10">
        <f t="shared" si="1"/>
        <v>142.96863855888165</v>
      </c>
      <c r="S11" s="10">
        <f t="shared" si="1"/>
        <v>123.0390969084508</v>
      </c>
      <c r="T11" s="10">
        <f t="shared" si="1"/>
        <v>132.51393023875445</v>
      </c>
      <c r="U11" s="10">
        <f t="shared" si="1"/>
        <v>135.15079989509573</v>
      </c>
    </row>
    <row r="12" spans="1:21">
      <c r="A12" s="284"/>
      <c r="B12" s="7" t="s">
        <v>4</v>
      </c>
      <c r="C12" s="161">
        <v>3637.6</v>
      </c>
      <c r="D12" s="162">
        <v>4984</v>
      </c>
      <c r="E12" s="161">
        <v>7088.9</v>
      </c>
      <c r="F12" s="161">
        <v>8855.9</v>
      </c>
      <c r="G12" s="161">
        <v>11625.7</v>
      </c>
      <c r="H12" s="161">
        <v>16220.1</v>
      </c>
      <c r="I12" s="161">
        <v>17014</v>
      </c>
      <c r="J12" s="161">
        <v>21317.3</v>
      </c>
      <c r="K12" s="161">
        <v>24890.3</v>
      </c>
      <c r="L12" s="161">
        <v>29336.6</v>
      </c>
      <c r="M12" s="161">
        <v>31048.5</v>
      </c>
      <c r="N12" s="161">
        <v>26234.400000000001</v>
      </c>
      <c r="O12" s="10" t="e">
        <f>#REF!/L12*100</f>
        <v>#REF!</v>
      </c>
      <c r="P12" s="10" t="e">
        <f>C12/#REF!*100</f>
        <v>#REF!</v>
      </c>
      <c r="Q12" s="10">
        <f t="shared" si="1"/>
        <v>137.01341543875083</v>
      </c>
      <c r="R12" s="10">
        <f t="shared" si="1"/>
        <v>142.23314606741573</v>
      </c>
      <c r="S12" s="10">
        <f t="shared" si="1"/>
        <v>124.92629321897614</v>
      </c>
      <c r="T12" s="10">
        <f t="shared" si="1"/>
        <v>131.276324258404</v>
      </c>
      <c r="U12" s="10">
        <f t="shared" si="1"/>
        <v>139.5193407708783</v>
      </c>
    </row>
    <row r="13" spans="1:21">
      <c r="A13" s="284"/>
      <c r="B13" s="7" t="s">
        <v>5</v>
      </c>
      <c r="C13" s="161">
        <v>3040.5</v>
      </c>
      <c r="D13" s="162">
        <v>3985.2</v>
      </c>
      <c r="E13" s="161">
        <v>5568.5</v>
      </c>
      <c r="F13" s="161">
        <v>6754.3</v>
      </c>
      <c r="G13" s="161">
        <v>8864.5</v>
      </c>
      <c r="H13" s="161">
        <v>12022.6</v>
      </c>
      <c r="I13" s="161">
        <v>12179.8</v>
      </c>
      <c r="J13" s="161">
        <v>15775.9</v>
      </c>
      <c r="K13" s="161">
        <v>18716.400000000001</v>
      </c>
      <c r="L13" s="161">
        <v>21288</v>
      </c>
      <c r="M13" s="161">
        <v>21652.1</v>
      </c>
      <c r="N13" s="161">
        <v>22102.1</v>
      </c>
      <c r="O13" s="10" t="e">
        <f>#REF!/L13*100</f>
        <v>#REF!</v>
      </c>
      <c r="P13" s="10" t="e">
        <f>C13/#REF!*100</f>
        <v>#REF!</v>
      </c>
      <c r="Q13" s="10">
        <f t="shared" si="1"/>
        <v>131.07054760730142</v>
      </c>
      <c r="R13" s="10">
        <f t="shared" si="1"/>
        <v>139.72949914684332</v>
      </c>
      <c r="S13" s="10">
        <f t="shared" si="1"/>
        <v>121.29478315524827</v>
      </c>
      <c r="T13" s="10">
        <f t="shared" si="1"/>
        <v>131.24231970744563</v>
      </c>
      <c r="U13" s="10">
        <f t="shared" si="1"/>
        <v>135.6263748660387</v>
      </c>
    </row>
    <row r="14" spans="1:21">
      <c r="A14" s="284"/>
      <c r="B14" s="7" t="s">
        <v>6</v>
      </c>
      <c r="C14" s="161">
        <v>2678.6</v>
      </c>
      <c r="D14" s="162">
        <v>3444.6</v>
      </c>
      <c r="E14" s="161">
        <v>4821.2</v>
      </c>
      <c r="F14" s="161">
        <v>5757.7</v>
      </c>
      <c r="G14" s="161">
        <v>7323.8</v>
      </c>
      <c r="H14" s="161">
        <v>9664.5</v>
      </c>
      <c r="I14" s="161">
        <v>9764.5</v>
      </c>
      <c r="J14" s="161">
        <v>12699.6</v>
      </c>
      <c r="K14" s="161">
        <v>15002.4</v>
      </c>
      <c r="L14" s="161">
        <v>17191.400000000001</v>
      </c>
      <c r="M14" s="161">
        <v>17929.3</v>
      </c>
      <c r="N14" s="161">
        <v>17358.099999999999</v>
      </c>
      <c r="O14" s="10" t="e">
        <f>#REF!/L14*100</f>
        <v>#REF!</v>
      </c>
      <c r="P14" s="10" t="e">
        <f>C14/#REF!*100</f>
        <v>#REF!</v>
      </c>
      <c r="Q14" s="10">
        <f t="shared" si="1"/>
        <v>128.59702829836482</v>
      </c>
      <c r="R14" s="10">
        <f t="shared" si="1"/>
        <v>139.96400162573303</v>
      </c>
      <c r="S14" s="10">
        <f t="shared" si="1"/>
        <v>119.42462457479466</v>
      </c>
      <c r="T14" s="10">
        <f t="shared" si="1"/>
        <v>127.20009726105911</v>
      </c>
      <c r="U14" s="10">
        <f t="shared" si="1"/>
        <v>131.96018460362106</v>
      </c>
    </row>
    <row r="15" spans="1:21">
      <c r="A15" s="284"/>
      <c r="B15" s="7" t="s">
        <v>7</v>
      </c>
      <c r="C15" s="161">
        <v>3769.7</v>
      </c>
      <c r="D15" s="162">
        <v>4994.3999999999996</v>
      </c>
      <c r="E15" s="161">
        <v>7074.5</v>
      </c>
      <c r="F15" s="161">
        <v>8693.6</v>
      </c>
      <c r="G15" s="161">
        <v>11276.2</v>
      </c>
      <c r="H15" s="161">
        <v>15265.2</v>
      </c>
      <c r="I15" s="161">
        <v>15652.6</v>
      </c>
      <c r="J15" s="161">
        <v>20221.400000000001</v>
      </c>
      <c r="K15" s="161">
        <v>23684.9</v>
      </c>
      <c r="L15" s="161">
        <v>27107.599999999999</v>
      </c>
      <c r="M15" s="161">
        <v>28388.1</v>
      </c>
      <c r="N15" s="161">
        <v>30181.8</v>
      </c>
      <c r="O15" s="10" t="e">
        <f>#REF!/L15*100</f>
        <v>#REF!</v>
      </c>
      <c r="P15" s="10" t="e">
        <f>C15/#REF!*100</f>
        <v>#REF!</v>
      </c>
      <c r="Q15" s="10">
        <f t="shared" si="1"/>
        <v>132.48799639228585</v>
      </c>
      <c r="R15" s="10">
        <f t="shared" si="1"/>
        <v>141.64864648406217</v>
      </c>
      <c r="S15" s="10">
        <f t="shared" si="1"/>
        <v>122.88642306876811</v>
      </c>
      <c r="T15" s="10">
        <f t="shared" si="1"/>
        <v>129.7069108309561</v>
      </c>
      <c r="U15" s="10">
        <f t="shared" si="1"/>
        <v>135.37539241943207</v>
      </c>
    </row>
    <row r="16" spans="1:21">
      <c r="A16" s="284"/>
      <c r="B16" s="7" t="s">
        <v>8</v>
      </c>
      <c r="C16" s="161">
        <v>2941.3</v>
      </c>
      <c r="D16" s="162">
        <v>3780.2</v>
      </c>
      <c r="E16" s="161">
        <v>5321.6</v>
      </c>
      <c r="F16" s="161">
        <v>6463.4</v>
      </c>
      <c r="G16" s="161">
        <v>8336</v>
      </c>
      <c r="H16" s="161">
        <v>11262.8</v>
      </c>
      <c r="I16" s="161">
        <v>11692.4</v>
      </c>
      <c r="J16" s="161">
        <v>15009.4</v>
      </c>
      <c r="K16" s="161">
        <v>17732.599999999999</v>
      </c>
      <c r="L16" s="161">
        <v>20148.400000000001</v>
      </c>
      <c r="M16" s="161">
        <v>20987.8</v>
      </c>
      <c r="N16" s="161">
        <v>20356.7</v>
      </c>
      <c r="O16" s="10" t="e">
        <f>#REF!/L16*100</f>
        <v>#REF!</v>
      </c>
      <c r="P16" s="10" t="e">
        <f>C16/#REF!*100</f>
        <v>#REF!</v>
      </c>
      <c r="Q16" s="10">
        <f t="shared" si="1"/>
        <v>128.52140210111173</v>
      </c>
      <c r="R16" s="10">
        <f t="shared" si="1"/>
        <v>140.7756203375483</v>
      </c>
      <c r="S16" s="10">
        <f t="shared" si="1"/>
        <v>121.45595309681296</v>
      </c>
      <c r="T16" s="10">
        <f t="shared" si="1"/>
        <v>128.97236748460563</v>
      </c>
      <c r="U16" s="10">
        <f t="shared" si="1"/>
        <v>135.11036468330133</v>
      </c>
    </row>
    <row r="17" spans="1:21">
      <c r="A17" s="284"/>
      <c r="B17" s="7" t="s">
        <v>9</v>
      </c>
      <c r="C17" s="161">
        <v>3521.7</v>
      </c>
      <c r="D17" s="162">
        <v>4426.8</v>
      </c>
      <c r="E17" s="161">
        <v>6305</v>
      </c>
      <c r="F17" s="161">
        <v>7953.8</v>
      </c>
      <c r="G17" s="161">
        <v>10248.799999999999</v>
      </c>
      <c r="H17" s="161">
        <v>14292.4</v>
      </c>
      <c r="I17" s="161">
        <v>15024.9</v>
      </c>
      <c r="J17" s="161">
        <v>19513.900000000001</v>
      </c>
      <c r="K17" s="161">
        <v>22520.1</v>
      </c>
      <c r="L17" s="161">
        <v>26541.7</v>
      </c>
      <c r="M17" s="161">
        <v>27390.6</v>
      </c>
      <c r="N17" s="161">
        <v>28443.3</v>
      </c>
      <c r="O17" s="10" t="e">
        <f>#REF!/L17*100</f>
        <v>#REF!</v>
      </c>
      <c r="P17" s="10" t="e">
        <f>C17/#REF!*100</f>
        <v>#REF!</v>
      </c>
      <c r="Q17" s="10">
        <f t="shared" si="1"/>
        <v>125.70065593321409</v>
      </c>
      <c r="R17" s="10">
        <f t="shared" si="1"/>
        <v>142.42793891750247</v>
      </c>
      <c r="S17" s="10">
        <f t="shared" si="1"/>
        <v>126.15067406819985</v>
      </c>
      <c r="T17" s="10">
        <f t="shared" si="1"/>
        <v>128.85413261585657</v>
      </c>
      <c r="U17" s="10">
        <f t="shared" si="1"/>
        <v>139.45437514635861</v>
      </c>
    </row>
    <row r="18" spans="1:21">
      <c r="A18" s="284"/>
      <c r="B18" s="7" t="s">
        <v>10</v>
      </c>
      <c r="C18" s="161">
        <v>3050</v>
      </c>
      <c r="D18" s="162">
        <v>3885.5</v>
      </c>
      <c r="E18" s="161">
        <v>5568.6</v>
      </c>
      <c r="F18" s="161">
        <v>6672</v>
      </c>
      <c r="G18" s="161">
        <v>8564.6</v>
      </c>
      <c r="H18" s="161">
        <v>11489.3</v>
      </c>
      <c r="I18" s="161">
        <v>11727.3</v>
      </c>
      <c r="J18" s="161">
        <v>15417.7</v>
      </c>
      <c r="K18" s="161">
        <v>18039.2</v>
      </c>
      <c r="L18" s="161">
        <v>20553.7</v>
      </c>
      <c r="M18" s="161">
        <v>21671.4</v>
      </c>
      <c r="N18" s="161">
        <v>21954.1</v>
      </c>
      <c r="O18" s="10" t="e">
        <f>#REF!/L18*100</f>
        <v>#REF!</v>
      </c>
      <c r="P18" s="10" t="e">
        <f>C18/#REF!*100</f>
        <v>#REF!</v>
      </c>
      <c r="Q18" s="10">
        <f t="shared" si="1"/>
        <v>127.39344262295083</v>
      </c>
      <c r="R18" s="10">
        <f t="shared" si="1"/>
        <v>143.31746236005662</v>
      </c>
      <c r="S18" s="10">
        <f t="shared" si="1"/>
        <v>119.81467514276478</v>
      </c>
      <c r="T18" s="10">
        <f t="shared" si="1"/>
        <v>128.36630695443645</v>
      </c>
      <c r="U18" s="10">
        <f t="shared" si="1"/>
        <v>134.14870513509095</v>
      </c>
    </row>
    <row r="19" spans="1:21">
      <c r="A19" s="284"/>
      <c r="B19" s="7" t="s">
        <v>11</v>
      </c>
      <c r="C19" s="161">
        <v>3150.6</v>
      </c>
      <c r="D19" s="162">
        <v>4139</v>
      </c>
      <c r="E19" s="161">
        <v>5900.9</v>
      </c>
      <c r="F19" s="161">
        <v>7343.4</v>
      </c>
      <c r="G19" s="161">
        <v>9620</v>
      </c>
      <c r="H19" s="161">
        <v>13411</v>
      </c>
      <c r="I19" s="161">
        <v>14071.6</v>
      </c>
      <c r="J19" s="161">
        <v>17850</v>
      </c>
      <c r="K19" s="161">
        <v>20879.900000000001</v>
      </c>
      <c r="L19" s="161">
        <v>24024.1</v>
      </c>
      <c r="M19" s="161">
        <v>25590.3</v>
      </c>
      <c r="N19" s="161">
        <v>19788.3</v>
      </c>
      <c r="O19" s="10" t="e">
        <f>#REF!/L19*100</f>
        <v>#REF!</v>
      </c>
      <c r="P19" s="10" t="e">
        <f>C19/#REF!*100</f>
        <v>#REF!</v>
      </c>
      <c r="Q19" s="10">
        <f t="shared" si="1"/>
        <v>131.37180219640703</v>
      </c>
      <c r="R19" s="10">
        <f t="shared" si="1"/>
        <v>142.56825320125631</v>
      </c>
      <c r="S19" s="10">
        <f t="shared" si="1"/>
        <v>124.44542357945399</v>
      </c>
      <c r="T19" s="10">
        <f t="shared" si="1"/>
        <v>131.0019881798622</v>
      </c>
      <c r="U19" s="10">
        <f t="shared" si="1"/>
        <v>139.40748440748442</v>
      </c>
    </row>
    <row r="20" spans="1:21">
      <c r="A20" s="284"/>
      <c r="B20" s="7" t="s">
        <v>12</v>
      </c>
      <c r="C20" s="161">
        <v>3401.6</v>
      </c>
      <c r="D20" s="162">
        <v>4396.1000000000004</v>
      </c>
      <c r="E20" s="161">
        <v>6203.1</v>
      </c>
      <c r="F20" s="161">
        <v>7394.7</v>
      </c>
      <c r="G20" s="161">
        <v>9523.7999999999993</v>
      </c>
      <c r="H20" s="161">
        <v>12718.3</v>
      </c>
      <c r="I20" s="161">
        <v>13211.3</v>
      </c>
      <c r="J20" s="161">
        <v>16513.8</v>
      </c>
      <c r="K20" s="161">
        <v>19204.400000000001</v>
      </c>
      <c r="L20" s="161">
        <v>21992.3</v>
      </c>
      <c r="M20" s="161">
        <v>23138.3</v>
      </c>
      <c r="N20" s="161">
        <v>23595.200000000001</v>
      </c>
      <c r="O20" s="10" t="e">
        <f>#REF!/L20*100</f>
        <v>#REF!</v>
      </c>
      <c r="P20" s="10" t="e">
        <f>C20/#REF!*100</f>
        <v>#REF!</v>
      </c>
      <c r="Q20" s="10">
        <f t="shared" si="1"/>
        <v>129.2362417685795</v>
      </c>
      <c r="R20" s="10">
        <f t="shared" si="1"/>
        <v>141.10461545460748</v>
      </c>
      <c r="S20" s="10">
        <f t="shared" si="1"/>
        <v>119.2097499637278</v>
      </c>
      <c r="T20" s="10">
        <f t="shared" si="1"/>
        <v>128.79224309302609</v>
      </c>
      <c r="U20" s="10">
        <f t="shared" si="1"/>
        <v>133.54228354228354</v>
      </c>
    </row>
    <row r="21" spans="1:21">
      <c r="A21" s="284"/>
      <c r="B21" s="7" t="s">
        <v>13</v>
      </c>
      <c r="C21" s="161">
        <v>3385.3</v>
      </c>
      <c r="D21" s="162">
        <v>4354.7</v>
      </c>
      <c r="E21" s="161">
        <v>6137.5</v>
      </c>
      <c r="F21" s="161">
        <v>7318.4</v>
      </c>
      <c r="G21" s="161">
        <v>9376.5</v>
      </c>
      <c r="H21" s="161">
        <v>12626.5</v>
      </c>
      <c r="I21" s="161">
        <v>13154.2</v>
      </c>
      <c r="J21" s="161">
        <v>16993.400000000001</v>
      </c>
      <c r="K21" s="161">
        <v>20040.7</v>
      </c>
      <c r="L21" s="161">
        <v>22878</v>
      </c>
      <c r="M21" s="161">
        <v>23868.799999999999</v>
      </c>
      <c r="N21" s="161">
        <v>23458.5</v>
      </c>
      <c r="O21" s="10" t="e">
        <f>#REF!/L21*100</f>
        <v>#REF!</v>
      </c>
      <c r="P21" s="10" t="e">
        <f>C21/#REF!*100</f>
        <v>#REF!</v>
      </c>
      <c r="Q21" s="10">
        <f t="shared" si="1"/>
        <v>128.63557144123118</v>
      </c>
      <c r="R21" s="10">
        <f t="shared" si="1"/>
        <v>140.93967437481342</v>
      </c>
      <c r="S21" s="10">
        <f t="shared" si="1"/>
        <v>119.240733197556</v>
      </c>
      <c r="T21" s="10">
        <f t="shared" si="1"/>
        <v>128.12226716222125</v>
      </c>
      <c r="U21" s="10">
        <f t="shared" si="1"/>
        <v>134.6611208873247</v>
      </c>
    </row>
    <row r="22" spans="1:21">
      <c r="A22" s="284"/>
      <c r="B22" s="7" t="s">
        <v>14</v>
      </c>
      <c r="C22" s="161">
        <v>3163.9</v>
      </c>
      <c r="D22" s="162">
        <v>4221.3999999999996</v>
      </c>
      <c r="E22" s="161">
        <v>5883.4</v>
      </c>
      <c r="F22" s="161">
        <v>7006.1</v>
      </c>
      <c r="G22" s="161">
        <v>8780.7999999999993</v>
      </c>
      <c r="H22" s="161">
        <v>11754.4</v>
      </c>
      <c r="I22" s="161">
        <v>12404.2</v>
      </c>
      <c r="J22" s="161">
        <v>16275.2</v>
      </c>
      <c r="K22" s="161">
        <v>19135</v>
      </c>
      <c r="L22" s="161">
        <v>22224.400000000001</v>
      </c>
      <c r="M22" s="161">
        <v>25571.8</v>
      </c>
      <c r="N22" s="161">
        <v>24242</v>
      </c>
      <c r="O22" s="10" t="e">
        <f>#REF!/L22*100</f>
        <v>#REF!</v>
      </c>
      <c r="P22" s="10" t="e">
        <f>C22/#REF!*100</f>
        <v>#REF!</v>
      </c>
      <c r="Q22" s="10">
        <f t="shared" si="1"/>
        <v>133.42393880969686</v>
      </c>
      <c r="R22" s="10">
        <f t="shared" si="1"/>
        <v>139.37082484483821</v>
      </c>
      <c r="S22" s="10">
        <f t="shared" si="1"/>
        <v>119.08250331441003</v>
      </c>
      <c r="T22" s="10">
        <f t="shared" si="1"/>
        <v>125.33078317466206</v>
      </c>
      <c r="U22" s="10">
        <f t="shared" si="1"/>
        <v>133.86479591836735</v>
      </c>
    </row>
    <row r="23" spans="1:21">
      <c r="A23" s="284"/>
      <c r="B23" s="7" t="s">
        <v>15</v>
      </c>
      <c r="C23" s="161">
        <v>3560.1</v>
      </c>
      <c r="D23" s="162">
        <v>4683.5</v>
      </c>
      <c r="E23" s="161">
        <v>6653.5</v>
      </c>
      <c r="F23" s="161">
        <v>8064.2</v>
      </c>
      <c r="G23" s="161">
        <v>10382.299999999999</v>
      </c>
      <c r="H23" s="161">
        <v>13922</v>
      </c>
      <c r="I23" s="161">
        <v>14742.6</v>
      </c>
      <c r="J23" s="161">
        <v>17990.900000000001</v>
      </c>
      <c r="K23" s="161">
        <v>20917.400000000001</v>
      </c>
      <c r="L23" s="161">
        <v>24027.200000000001</v>
      </c>
      <c r="M23" s="161">
        <v>25371.200000000001</v>
      </c>
      <c r="N23" s="161">
        <v>26195.7</v>
      </c>
      <c r="O23" s="10" t="e">
        <f>#REF!/L23*100</f>
        <v>#REF!</v>
      </c>
      <c r="P23" s="10" t="e">
        <f>C23/#REF!*100</f>
        <v>#REF!</v>
      </c>
      <c r="Q23" s="10">
        <f t="shared" si="1"/>
        <v>131.55529339063509</v>
      </c>
      <c r="R23" s="10">
        <f t="shared" si="1"/>
        <v>142.06256005124374</v>
      </c>
      <c r="S23" s="10">
        <f t="shared" si="1"/>
        <v>121.20237469001279</v>
      </c>
      <c r="T23" s="10">
        <f t="shared" si="1"/>
        <v>128.74556682621957</v>
      </c>
      <c r="U23" s="10">
        <f t="shared" si="1"/>
        <v>134.09360161043315</v>
      </c>
    </row>
    <row r="24" spans="1:21">
      <c r="A24" s="284"/>
      <c r="B24" s="7" t="s">
        <v>16</v>
      </c>
      <c r="C24" s="161">
        <v>2984.8</v>
      </c>
      <c r="D24" s="162">
        <v>3787.9</v>
      </c>
      <c r="E24" s="161">
        <v>5344.4</v>
      </c>
      <c r="F24" s="161">
        <v>6540.6</v>
      </c>
      <c r="G24" s="161">
        <v>8285.6</v>
      </c>
      <c r="H24" s="161">
        <v>11124.6</v>
      </c>
      <c r="I24" s="161">
        <v>11316.8</v>
      </c>
      <c r="J24" s="161">
        <v>14629.8</v>
      </c>
      <c r="K24" s="161">
        <v>17326.2</v>
      </c>
      <c r="L24" s="161">
        <v>19859.8</v>
      </c>
      <c r="M24" s="161">
        <v>21165</v>
      </c>
      <c r="N24" s="161">
        <v>21781</v>
      </c>
      <c r="O24" s="10" t="e">
        <f>#REF!/L24*100</f>
        <v>#REF!</v>
      </c>
      <c r="P24" s="10" t="e">
        <f>C24/#REF!*100</f>
        <v>#REF!</v>
      </c>
      <c r="Q24" s="10">
        <f t="shared" si="1"/>
        <v>126.90632538193513</v>
      </c>
      <c r="R24" s="10">
        <f t="shared" si="1"/>
        <v>141.09136988832861</v>
      </c>
      <c r="S24" s="10">
        <f t="shared" si="1"/>
        <v>122.38230671356935</v>
      </c>
      <c r="T24" s="10">
        <f t="shared" si="1"/>
        <v>126.67950952512001</v>
      </c>
      <c r="U24" s="10">
        <f t="shared" si="1"/>
        <v>134.26426571400984</v>
      </c>
    </row>
    <row r="25" spans="1:21">
      <c r="A25" s="284"/>
      <c r="B25" s="7" t="s">
        <v>17</v>
      </c>
      <c r="C25" s="161">
        <v>3276.7</v>
      </c>
      <c r="D25" s="162">
        <v>4141.1000000000004</v>
      </c>
      <c r="E25" s="161">
        <v>5972</v>
      </c>
      <c r="F25" s="161">
        <v>7459.2</v>
      </c>
      <c r="G25" s="161">
        <v>9876.2999999999993</v>
      </c>
      <c r="H25" s="161">
        <v>13187.2</v>
      </c>
      <c r="I25" s="161">
        <v>13426.4</v>
      </c>
      <c r="J25" s="161">
        <v>16875.5</v>
      </c>
      <c r="K25" s="161">
        <v>19592.900000000001</v>
      </c>
      <c r="L25" s="161">
        <v>22582.3</v>
      </c>
      <c r="M25" s="161">
        <v>23558.6</v>
      </c>
      <c r="N25" s="161">
        <v>23938.1</v>
      </c>
      <c r="O25" s="10" t="e">
        <f>#REF!/L25*100</f>
        <v>#REF!</v>
      </c>
      <c r="P25" s="10" t="e">
        <f>C25/#REF!*100</f>
        <v>#REF!</v>
      </c>
      <c r="Q25" s="10">
        <f t="shared" si="1"/>
        <v>126.380199591052</v>
      </c>
      <c r="R25" s="10">
        <f t="shared" si="1"/>
        <v>144.21289029484919</v>
      </c>
      <c r="S25" s="10">
        <f t="shared" si="1"/>
        <v>124.90288010716677</v>
      </c>
      <c r="T25" s="10">
        <f t="shared" si="1"/>
        <v>132.40427927927928</v>
      </c>
      <c r="U25" s="10">
        <f t="shared" si="1"/>
        <v>133.52368802081753</v>
      </c>
    </row>
    <row r="26" spans="1:21">
      <c r="A26" s="284"/>
      <c r="B26" s="7" t="s">
        <v>18</v>
      </c>
      <c r="C26" s="161">
        <v>2794.6</v>
      </c>
      <c r="D26" s="162">
        <v>3524.2</v>
      </c>
      <c r="E26" s="161">
        <v>5032.7</v>
      </c>
      <c r="F26" s="161">
        <v>6283.4</v>
      </c>
      <c r="G26" s="161">
        <v>8063.5</v>
      </c>
      <c r="H26" s="161">
        <v>10583</v>
      </c>
      <c r="I26" s="161">
        <v>10634.2</v>
      </c>
      <c r="J26" s="161">
        <v>13824.2</v>
      </c>
      <c r="K26" s="161">
        <v>16351.3</v>
      </c>
      <c r="L26" s="161">
        <v>18560.599999999999</v>
      </c>
      <c r="M26" s="161">
        <v>18993.8</v>
      </c>
      <c r="N26" s="161">
        <v>18400.5</v>
      </c>
      <c r="O26" s="10" t="e">
        <f>#REF!/L26*100</f>
        <v>#REF!</v>
      </c>
      <c r="P26" s="10" t="e">
        <f>C26/#REF!*100</f>
        <v>#REF!</v>
      </c>
      <c r="Q26" s="10">
        <f t="shared" si="1"/>
        <v>126.10749302225722</v>
      </c>
      <c r="R26" s="10">
        <f t="shared" si="1"/>
        <v>142.80404063333523</v>
      </c>
      <c r="S26" s="10">
        <f t="shared" si="1"/>
        <v>124.85147137719315</v>
      </c>
      <c r="T26" s="10">
        <f t="shared" si="1"/>
        <v>128.33020339306748</v>
      </c>
      <c r="U26" s="10">
        <f t="shared" si="1"/>
        <v>131.24573696285734</v>
      </c>
    </row>
    <row r="27" spans="1:21">
      <c r="A27" s="284"/>
      <c r="B27" s="7" t="s">
        <v>19</v>
      </c>
      <c r="C27" s="161">
        <v>3468.9</v>
      </c>
      <c r="D27" s="162">
        <v>4489.6000000000004</v>
      </c>
      <c r="E27" s="161">
        <v>6355.7</v>
      </c>
      <c r="F27" s="161">
        <v>7819.6</v>
      </c>
      <c r="G27" s="161">
        <v>10328.5</v>
      </c>
      <c r="H27" s="161">
        <v>14065.7</v>
      </c>
      <c r="I27" s="161">
        <v>14633.1</v>
      </c>
      <c r="J27" s="161">
        <v>18450.5</v>
      </c>
      <c r="K27" s="161">
        <v>21787.8</v>
      </c>
      <c r="L27" s="161">
        <v>24870</v>
      </c>
      <c r="M27" s="161">
        <v>26098.2</v>
      </c>
      <c r="N27" s="161">
        <v>26274</v>
      </c>
      <c r="O27" s="10" t="e">
        <f>#REF!/L27*100</f>
        <v>#REF!</v>
      </c>
      <c r="P27" s="10" t="e">
        <f>C27/#REF!*100</f>
        <v>#REF!</v>
      </c>
      <c r="Q27" s="10">
        <f t="shared" si="1"/>
        <v>129.42431318285338</v>
      </c>
      <c r="R27" s="10">
        <f t="shared" si="1"/>
        <v>141.56495010691376</v>
      </c>
      <c r="S27" s="10">
        <f t="shared" si="1"/>
        <v>123.03286813411584</v>
      </c>
      <c r="T27" s="10">
        <f t="shared" si="1"/>
        <v>132.08476136886799</v>
      </c>
      <c r="U27" s="10">
        <f t="shared" si="1"/>
        <v>136.18337609527038</v>
      </c>
    </row>
    <row r="28" spans="1:21">
      <c r="A28" s="284"/>
      <c r="B28" s="7" t="s">
        <v>20</v>
      </c>
      <c r="C28" s="161">
        <v>2832.3</v>
      </c>
      <c r="D28" s="162">
        <v>3792</v>
      </c>
      <c r="E28" s="161">
        <v>5400.5</v>
      </c>
      <c r="F28" s="161">
        <v>6492.2</v>
      </c>
      <c r="G28" s="161">
        <v>8374.5</v>
      </c>
      <c r="H28" s="161">
        <v>11248.1</v>
      </c>
      <c r="I28" s="161">
        <v>11440.3</v>
      </c>
      <c r="J28" s="161">
        <v>14881.7</v>
      </c>
      <c r="K28" s="161">
        <v>17654.3</v>
      </c>
      <c r="L28" s="161">
        <v>19939.900000000001</v>
      </c>
      <c r="M28" s="161">
        <v>21724</v>
      </c>
      <c r="N28" s="161">
        <v>20727.900000000001</v>
      </c>
      <c r="O28" s="10" t="e">
        <f>#REF!/L28*100</f>
        <v>#REF!</v>
      </c>
      <c r="P28" s="10" t="e">
        <f>C28/#REF!*100</f>
        <v>#REF!</v>
      </c>
      <c r="Q28" s="10">
        <f t="shared" si="1"/>
        <v>133.88412244465627</v>
      </c>
      <c r="R28" s="10">
        <f t="shared" si="1"/>
        <v>142.41824894514767</v>
      </c>
      <c r="S28" s="10">
        <f t="shared" si="1"/>
        <v>120.21479492639571</v>
      </c>
      <c r="T28" s="10">
        <f t="shared" si="1"/>
        <v>128.99325344259265</v>
      </c>
      <c r="U28" s="10">
        <f t="shared" si="1"/>
        <v>134.31369036957429</v>
      </c>
    </row>
    <row r="29" spans="1:21">
      <c r="A29" s="284"/>
      <c r="B29" s="7" t="s">
        <v>21</v>
      </c>
      <c r="C29" s="161">
        <v>3075.3</v>
      </c>
      <c r="D29" s="162">
        <v>4024.1</v>
      </c>
      <c r="E29" s="161">
        <v>5733.3</v>
      </c>
      <c r="F29" s="161">
        <v>6943.1</v>
      </c>
      <c r="G29" s="161">
        <v>8965.2999999999993</v>
      </c>
      <c r="H29" s="161">
        <v>11938.6</v>
      </c>
      <c r="I29" s="161">
        <v>12238.2</v>
      </c>
      <c r="J29" s="161">
        <v>15781</v>
      </c>
      <c r="K29" s="161">
        <v>18738.2</v>
      </c>
      <c r="L29" s="161">
        <v>21590.6</v>
      </c>
      <c r="M29" s="161">
        <v>22789</v>
      </c>
      <c r="N29" s="161">
        <v>22686.1</v>
      </c>
      <c r="O29" s="10" t="e">
        <f>#REF!/L29*100</f>
        <v>#REF!</v>
      </c>
      <c r="P29" s="10" t="e">
        <f>C29/#REF!*100</f>
        <v>#REF!</v>
      </c>
      <c r="Q29" s="10">
        <f t="shared" si="1"/>
        <v>130.85227457483822</v>
      </c>
      <c r="R29" s="10">
        <f t="shared" si="1"/>
        <v>142.47409358614348</v>
      </c>
      <c r="S29" s="10">
        <f t="shared" si="1"/>
        <v>121.10128547258996</v>
      </c>
      <c r="T29" s="10">
        <f t="shared" si="1"/>
        <v>129.12531866169289</v>
      </c>
      <c r="U29" s="10">
        <f t="shared" si="1"/>
        <v>133.16453437140979</v>
      </c>
    </row>
    <row r="30" spans="1:21">
      <c r="A30" s="284"/>
      <c r="B30" s="7" t="s">
        <v>22</v>
      </c>
      <c r="C30" s="161">
        <v>2961.9</v>
      </c>
      <c r="D30" s="162">
        <v>3883.4</v>
      </c>
      <c r="E30" s="161">
        <v>5534</v>
      </c>
      <c r="F30" s="161">
        <v>6795.5</v>
      </c>
      <c r="G30" s="161">
        <v>8782.7000000000007</v>
      </c>
      <c r="H30" s="161">
        <v>11987.2</v>
      </c>
      <c r="I30" s="161">
        <v>12517.5</v>
      </c>
      <c r="J30" s="161">
        <v>15769.2</v>
      </c>
      <c r="K30" s="161">
        <v>18246.3</v>
      </c>
      <c r="L30" s="161">
        <v>20717.900000000001</v>
      </c>
      <c r="M30" s="161">
        <v>21633.200000000001</v>
      </c>
      <c r="N30" s="161">
        <v>21760.5</v>
      </c>
      <c r="O30" s="10" t="e">
        <f>#REF!/L30*100</f>
        <v>#REF!</v>
      </c>
      <c r="P30" s="10" t="e">
        <f>C30/#REF!*100</f>
        <v>#REF!</v>
      </c>
      <c r="Q30" s="10">
        <f t="shared" si="1"/>
        <v>131.11178635335426</v>
      </c>
      <c r="R30" s="10">
        <f t="shared" si="1"/>
        <v>142.50399134778803</v>
      </c>
      <c r="S30" s="10">
        <f t="shared" si="1"/>
        <v>122.79544633176727</v>
      </c>
      <c r="T30" s="10">
        <f t="shared" si="1"/>
        <v>129.24288131851961</v>
      </c>
      <c r="U30" s="10">
        <f t="shared" si="1"/>
        <v>136.48650187300032</v>
      </c>
    </row>
    <row r="31" spans="1:21">
      <c r="A31" s="284"/>
      <c r="B31" s="7" t="s">
        <v>23</v>
      </c>
      <c r="C31" s="161">
        <v>2741.9</v>
      </c>
      <c r="D31" s="162">
        <v>3607.9</v>
      </c>
      <c r="E31" s="161">
        <v>5078</v>
      </c>
      <c r="F31" s="161">
        <v>6078</v>
      </c>
      <c r="G31" s="161">
        <v>7738</v>
      </c>
      <c r="H31" s="161">
        <v>9793.2000000000007</v>
      </c>
      <c r="I31" s="161">
        <v>10013.299999999999</v>
      </c>
      <c r="J31" s="161">
        <v>13503.3</v>
      </c>
      <c r="K31" s="161">
        <v>15992.5</v>
      </c>
      <c r="L31" s="161">
        <v>18107.5</v>
      </c>
      <c r="M31" s="161">
        <v>19438.2</v>
      </c>
      <c r="N31" s="161">
        <v>18475.599999999999</v>
      </c>
      <c r="O31" s="10" t="e">
        <f>#REF!/L31*100</f>
        <v>#REF!</v>
      </c>
      <c r="P31" s="10" t="e">
        <f>C31/#REF!*100</f>
        <v>#REF!</v>
      </c>
      <c r="Q31" s="10">
        <f t="shared" si="1"/>
        <v>131.58393814508187</v>
      </c>
      <c r="R31" s="10">
        <f t="shared" si="1"/>
        <v>140.74669475318052</v>
      </c>
      <c r="S31" s="10">
        <f t="shared" si="1"/>
        <v>119.69279243796771</v>
      </c>
      <c r="T31" s="10">
        <f t="shared" si="1"/>
        <v>127.31161566304705</v>
      </c>
      <c r="U31" s="10">
        <f t="shared" si="1"/>
        <v>126.55983458257948</v>
      </c>
    </row>
    <row r="32" spans="1:21">
      <c r="A32" s="284"/>
      <c r="B32" s="7" t="s">
        <v>24</v>
      </c>
      <c r="C32" s="161">
        <v>3256.6</v>
      </c>
      <c r="D32" s="162">
        <v>4228.7</v>
      </c>
      <c r="E32" s="161">
        <v>5979.1</v>
      </c>
      <c r="F32" s="161">
        <v>7201.3</v>
      </c>
      <c r="G32" s="161">
        <v>9337.4</v>
      </c>
      <c r="H32" s="161">
        <v>12353.4</v>
      </c>
      <c r="I32" s="161">
        <v>13155.5</v>
      </c>
      <c r="J32" s="161">
        <v>16625</v>
      </c>
      <c r="K32" s="161">
        <v>19465</v>
      </c>
      <c r="L32" s="161">
        <v>22769.599999999999</v>
      </c>
      <c r="M32" s="161">
        <v>23599.7</v>
      </c>
      <c r="N32" s="161">
        <v>23093.4</v>
      </c>
      <c r="O32" s="10" t="e">
        <f>#REF!/L32*100</f>
        <v>#REF!</v>
      </c>
      <c r="P32" s="10" t="e">
        <f>C32/#REF!*100</f>
        <v>#REF!</v>
      </c>
      <c r="Q32" s="10">
        <f t="shared" si="1"/>
        <v>129.85015046367377</v>
      </c>
      <c r="R32" s="10">
        <f t="shared" si="1"/>
        <v>141.39333601343205</v>
      </c>
      <c r="S32" s="10">
        <f t="shared" si="1"/>
        <v>120.44120352561423</v>
      </c>
      <c r="T32" s="10">
        <f t="shared" si="1"/>
        <v>129.66269979031563</v>
      </c>
      <c r="U32" s="10">
        <f t="shared" si="1"/>
        <v>132.30021205046373</v>
      </c>
    </row>
    <row r="33" spans="1:21">
      <c r="A33" s="284"/>
      <c r="B33" s="7" t="s">
        <v>25</v>
      </c>
      <c r="C33" s="161">
        <v>5541.8</v>
      </c>
      <c r="D33" s="162">
        <v>7623.9</v>
      </c>
      <c r="E33" s="161">
        <v>10683.3</v>
      </c>
      <c r="F33" s="161">
        <v>13566.9</v>
      </c>
      <c r="G33" s="161">
        <v>18233.2</v>
      </c>
      <c r="H33" s="161">
        <v>24960.2</v>
      </c>
      <c r="I33" s="161">
        <v>27474.5</v>
      </c>
      <c r="J33" s="161">
        <v>37012.699999999997</v>
      </c>
      <c r="K33" s="161">
        <v>42576.7</v>
      </c>
      <c r="L33" s="161">
        <v>52708.9</v>
      </c>
      <c r="M33" s="161">
        <v>55841.599999999999</v>
      </c>
      <c r="N33" s="161">
        <v>62715.1</v>
      </c>
      <c r="O33" s="10" t="e">
        <f>#REF!/L33*100</f>
        <v>#REF!</v>
      </c>
      <c r="P33" s="10" t="e">
        <f>C33/#REF!*100</f>
        <v>#REF!</v>
      </c>
      <c r="Q33" s="10">
        <f t="shared" si="1"/>
        <v>137.57082536360025</v>
      </c>
      <c r="R33" s="10">
        <f t="shared" si="1"/>
        <v>140.12906779994492</v>
      </c>
      <c r="S33" s="10">
        <f t="shared" si="1"/>
        <v>126.99165988037404</v>
      </c>
      <c r="T33" s="10">
        <f t="shared" si="1"/>
        <v>134.39474013960449</v>
      </c>
      <c r="U33" s="10">
        <f t="shared" si="1"/>
        <v>136.89423688655859</v>
      </c>
    </row>
    <row r="34" spans="1:21">
      <c r="A34" s="284"/>
      <c r="B34" s="7" t="s">
        <v>26</v>
      </c>
      <c r="C34" s="161">
        <v>3149.8</v>
      </c>
      <c r="D34" s="162">
        <v>4177</v>
      </c>
      <c r="E34" s="161">
        <v>5723.3</v>
      </c>
      <c r="F34" s="161">
        <v>6790.6</v>
      </c>
      <c r="G34" s="161">
        <v>9093.1</v>
      </c>
      <c r="H34" s="161">
        <v>12111.6</v>
      </c>
      <c r="I34" s="161">
        <v>12566.4</v>
      </c>
      <c r="J34" s="161">
        <v>17078.3</v>
      </c>
      <c r="K34" s="161">
        <v>19918.599999999999</v>
      </c>
      <c r="L34" s="161">
        <v>23186</v>
      </c>
      <c r="M34" s="161">
        <v>26584.400000000001</v>
      </c>
      <c r="N34" s="228" t="s">
        <v>144</v>
      </c>
      <c r="O34" s="10" t="e">
        <f>#REF!/L34*100</f>
        <v>#REF!</v>
      </c>
      <c r="P34" s="10" t="e">
        <f>C34/#REF!*100</f>
        <v>#REF!</v>
      </c>
      <c r="Q34" s="10">
        <f t="shared" si="1"/>
        <v>132.6115943869452</v>
      </c>
      <c r="R34" s="10">
        <f t="shared" si="1"/>
        <v>137.019391908068</v>
      </c>
      <c r="S34" s="10">
        <f t="shared" si="1"/>
        <v>118.64833225586638</v>
      </c>
      <c r="T34" s="10">
        <f t="shared" si="1"/>
        <v>133.90716578800107</v>
      </c>
      <c r="U34" s="10">
        <f t="shared" si="1"/>
        <v>133.19549988452783</v>
      </c>
    </row>
  </sheetData>
  <mergeCells count="17">
    <mergeCell ref="M3:M4"/>
    <mergeCell ref="B1:N1"/>
    <mergeCell ref="A1:A34"/>
    <mergeCell ref="N3:N4"/>
    <mergeCell ref="B2:N2"/>
    <mergeCell ref="O1:U1"/>
    <mergeCell ref="B3:B4"/>
    <mergeCell ref="K3:K4"/>
    <mergeCell ref="C3:C4"/>
    <mergeCell ref="I3:I4"/>
    <mergeCell ref="D3:D4"/>
    <mergeCell ref="E3:E4"/>
    <mergeCell ref="J3:J4"/>
    <mergeCell ref="F3:F4"/>
    <mergeCell ref="G3:G4"/>
    <mergeCell ref="H3:H4"/>
    <mergeCell ref="L3:L4"/>
  </mergeCells>
  <phoneticPr fontId="5" type="noConversion"/>
  <pageMargins left="0.39370078740157483" right="0.39370078740157483" top="0.78740157480314965" bottom="0.39370078740157483" header="0.11811023622047245" footer="0.11811023622047245"/>
  <pageSetup paperSize="9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 enableFormatConditionsCalculation="0">
    <tabColor indexed="11"/>
  </sheetPr>
  <dimension ref="A1:N35"/>
  <sheetViews>
    <sheetView view="pageBreakPreview" topLeftCell="A10" zoomScaleSheetLayoutView="75" workbookViewId="0">
      <selection activeCell="C11" sqref="C11"/>
    </sheetView>
  </sheetViews>
  <sheetFormatPr defaultColWidth="9.109375" defaultRowHeight="13.2"/>
  <cols>
    <col min="1" max="1" width="4.88671875" style="199" customWidth="1"/>
    <col min="2" max="2" width="16.33203125" style="7" bestFit="1" customWidth="1"/>
    <col min="3" max="13" width="9.77734375" style="7" customWidth="1"/>
    <col min="14" max="16384" width="9.109375" style="7"/>
  </cols>
  <sheetData>
    <row r="1" spans="1:14" ht="16.8" customHeight="1">
      <c r="A1" s="272">
        <v>20</v>
      </c>
      <c r="B1" s="273" t="s">
        <v>74</v>
      </c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</row>
    <row r="2" spans="1:14" ht="13.8" customHeight="1">
      <c r="A2" s="272"/>
      <c r="B2" s="291" t="s">
        <v>147</v>
      </c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91"/>
      <c r="N2" s="291"/>
    </row>
    <row r="3" spans="1:14" s="13" customFormat="1">
      <c r="A3" s="272"/>
      <c r="B3" s="287"/>
      <c r="C3" s="290">
        <v>2003</v>
      </c>
      <c r="D3" s="290">
        <v>2004</v>
      </c>
      <c r="E3" s="290">
        <v>2005</v>
      </c>
      <c r="F3" s="290">
        <v>2006</v>
      </c>
      <c r="G3" s="290">
        <v>2007</v>
      </c>
      <c r="H3" s="290">
        <v>2008</v>
      </c>
      <c r="I3" s="288">
        <v>2009</v>
      </c>
      <c r="J3" s="288">
        <v>2010</v>
      </c>
      <c r="K3" s="288">
        <v>2011</v>
      </c>
      <c r="L3" s="270">
        <v>2012</v>
      </c>
      <c r="M3" s="270">
        <v>2013</v>
      </c>
      <c r="N3" s="270">
        <v>2014</v>
      </c>
    </row>
    <row r="4" spans="1:14" s="13" customFormat="1">
      <c r="A4" s="272"/>
      <c r="B4" s="287"/>
      <c r="C4" s="290"/>
      <c r="D4" s="290"/>
      <c r="E4" s="290"/>
      <c r="F4" s="290"/>
      <c r="G4" s="290"/>
      <c r="H4" s="290"/>
      <c r="I4" s="289"/>
      <c r="J4" s="289"/>
      <c r="K4" s="289"/>
      <c r="L4" s="271"/>
      <c r="M4" s="271"/>
      <c r="N4" s="271"/>
    </row>
    <row r="5" spans="1:14">
      <c r="A5" s="272"/>
      <c r="B5" s="219"/>
      <c r="C5" s="218"/>
      <c r="D5" s="218"/>
      <c r="E5" s="218"/>
      <c r="F5" s="218"/>
      <c r="G5" s="218"/>
      <c r="H5" s="218"/>
      <c r="I5" s="218"/>
      <c r="J5" s="135"/>
      <c r="K5" s="135"/>
      <c r="L5" s="135"/>
    </row>
    <row r="6" spans="1:14">
      <c r="A6" s="272"/>
      <c r="B6" s="9" t="s">
        <v>0</v>
      </c>
      <c r="C6" s="145">
        <f t="shared" ref="C6:N6" si="0">SUM(C8:C34)</f>
        <v>94608</v>
      </c>
      <c r="D6" s="145">
        <f t="shared" si="0"/>
        <v>117227</v>
      </c>
      <c r="E6" s="145">
        <f t="shared" si="0"/>
        <v>160621</v>
      </c>
      <c r="F6" s="145">
        <f t="shared" si="0"/>
        <v>205120</v>
      </c>
      <c r="G6" s="145">
        <f t="shared" si="0"/>
        <v>278968</v>
      </c>
      <c r="H6" s="145">
        <f t="shared" si="0"/>
        <v>366387</v>
      </c>
      <c r="I6" s="145">
        <f t="shared" si="0"/>
        <v>365300</v>
      </c>
      <c r="J6" s="145">
        <f t="shared" si="0"/>
        <v>449553</v>
      </c>
      <c r="K6" s="145">
        <f t="shared" si="0"/>
        <v>529133</v>
      </c>
      <c r="L6" s="145">
        <f t="shared" si="0"/>
        <v>609394</v>
      </c>
      <c r="M6" s="145">
        <f t="shared" si="0"/>
        <v>630734</v>
      </c>
      <c r="N6" s="145">
        <f t="shared" si="0"/>
        <v>615022</v>
      </c>
    </row>
    <row r="7" spans="1:14">
      <c r="A7" s="272"/>
      <c r="C7" s="145"/>
      <c r="D7" s="89"/>
      <c r="E7" s="89"/>
      <c r="F7" s="89"/>
      <c r="G7" s="89"/>
      <c r="H7" s="89"/>
      <c r="I7" s="89"/>
      <c r="J7" s="89"/>
      <c r="K7" s="89"/>
      <c r="L7" s="89"/>
    </row>
    <row r="8" spans="1:14" ht="26.4">
      <c r="A8" s="272"/>
      <c r="B8" s="8" t="s">
        <v>36</v>
      </c>
      <c r="C8" s="89">
        <v>3522</v>
      </c>
      <c r="D8" s="156">
        <v>4249</v>
      </c>
      <c r="E8" s="89">
        <v>5721</v>
      </c>
      <c r="F8" s="89">
        <v>7200</v>
      </c>
      <c r="G8" s="89">
        <v>9435</v>
      </c>
      <c r="H8" s="89">
        <v>12095</v>
      </c>
      <c r="I8" s="89">
        <v>12033</v>
      </c>
      <c r="J8" s="89">
        <v>14890</v>
      </c>
      <c r="K8" s="89">
        <v>17274</v>
      </c>
      <c r="L8" s="89">
        <v>19822</v>
      </c>
      <c r="M8" s="89">
        <v>21010</v>
      </c>
      <c r="N8" s="226" t="s">
        <v>144</v>
      </c>
    </row>
    <row r="9" spans="1:14">
      <c r="A9" s="272"/>
      <c r="B9" s="7" t="s">
        <v>1</v>
      </c>
      <c r="C9" s="89">
        <v>2583</v>
      </c>
      <c r="D9" s="156">
        <v>3105</v>
      </c>
      <c r="E9" s="89">
        <v>4215</v>
      </c>
      <c r="F9" s="89">
        <v>5381</v>
      </c>
      <c r="G9" s="89">
        <v>7071</v>
      </c>
      <c r="H9" s="89">
        <v>9191</v>
      </c>
      <c r="I9" s="89">
        <v>9002</v>
      </c>
      <c r="J9" s="89">
        <v>10977</v>
      </c>
      <c r="K9" s="89">
        <v>12865</v>
      </c>
      <c r="L9" s="89">
        <v>14685</v>
      </c>
      <c r="M9" s="89">
        <v>15135</v>
      </c>
      <c r="N9" s="89">
        <v>16045</v>
      </c>
    </row>
    <row r="10" spans="1:14">
      <c r="A10" s="272"/>
      <c r="B10" s="7" t="s">
        <v>2</v>
      </c>
      <c r="C10" s="89">
        <v>1429</v>
      </c>
      <c r="D10" s="156">
        <v>1766</v>
      </c>
      <c r="E10" s="89">
        <v>2384</v>
      </c>
      <c r="F10" s="89">
        <v>3010</v>
      </c>
      <c r="G10" s="89">
        <v>3973</v>
      </c>
      <c r="H10" s="89">
        <v>5104</v>
      </c>
      <c r="I10" s="89">
        <v>5070</v>
      </c>
      <c r="J10" s="89">
        <v>6198</v>
      </c>
      <c r="K10" s="89">
        <v>7254</v>
      </c>
      <c r="L10" s="89">
        <v>8197</v>
      </c>
      <c r="M10" s="89">
        <v>8607</v>
      </c>
      <c r="N10" s="89">
        <v>9013</v>
      </c>
    </row>
    <row r="11" spans="1:14">
      <c r="A11" s="272"/>
      <c r="B11" s="7" t="s">
        <v>3</v>
      </c>
      <c r="C11" s="89">
        <v>8565</v>
      </c>
      <c r="D11" s="156">
        <v>10737</v>
      </c>
      <c r="E11" s="89">
        <v>15014</v>
      </c>
      <c r="F11" s="89">
        <v>18927</v>
      </c>
      <c r="G11" s="89">
        <v>26077</v>
      </c>
      <c r="H11" s="89">
        <v>33930</v>
      </c>
      <c r="I11" s="89">
        <v>33473</v>
      </c>
      <c r="J11" s="89">
        <v>41445</v>
      </c>
      <c r="K11" s="89">
        <v>48808</v>
      </c>
      <c r="L11" s="89">
        <v>57168</v>
      </c>
      <c r="M11" s="89">
        <v>57783</v>
      </c>
      <c r="N11" s="89">
        <v>62314</v>
      </c>
    </row>
    <row r="12" spans="1:14">
      <c r="A12" s="272"/>
      <c r="B12" s="7" t="s">
        <v>4</v>
      </c>
      <c r="C12" s="89">
        <v>11434</v>
      </c>
      <c r="D12" s="156">
        <v>14415</v>
      </c>
      <c r="E12" s="89">
        <v>20005</v>
      </c>
      <c r="F12" s="89">
        <v>25167</v>
      </c>
      <c r="G12" s="89">
        <v>33809</v>
      </c>
      <c r="H12" s="89">
        <v>44110</v>
      </c>
      <c r="I12" s="89">
        <v>43330</v>
      </c>
      <c r="J12" s="89">
        <v>53159</v>
      </c>
      <c r="K12" s="89">
        <v>61728</v>
      </c>
      <c r="L12" s="89">
        <v>72823</v>
      </c>
      <c r="M12" s="89">
        <v>74002</v>
      </c>
      <c r="N12" s="89">
        <v>61069</v>
      </c>
    </row>
    <row r="13" spans="1:14">
      <c r="A13" s="272"/>
      <c r="B13" s="7" t="s">
        <v>5</v>
      </c>
      <c r="C13" s="89">
        <v>2025</v>
      </c>
      <c r="D13" s="156">
        <v>2547</v>
      </c>
      <c r="E13" s="89">
        <v>3447</v>
      </c>
      <c r="F13" s="89">
        <v>4315</v>
      </c>
      <c r="G13" s="89">
        <v>5865</v>
      </c>
      <c r="H13" s="89">
        <v>7561</v>
      </c>
      <c r="I13" s="89">
        <v>7378</v>
      </c>
      <c r="J13" s="89">
        <v>8972</v>
      </c>
      <c r="K13" s="89">
        <v>10505</v>
      </c>
      <c r="L13" s="89">
        <v>11681</v>
      </c>
      <c r="M13" s="89">
        <v>11935</v>
      </c>
      <c r="N13" s="89">
        <v>12582</v>
      </c>
    </row>
    <row r="14" spans="1:14">
      <c r="A14" s="272"/>
      <c r="B14" s="7" t="s">
        <v>6</v>
      </c>
      <c r="C14" s="89">
        <v>1584</v>
      </c>
      <c r="D14" s="156">
        <v>1961</v>
      </c>
      <c r="E14" s="89">
        <v>2654</v>
      </c>
      <c r="F14" s="89">
        <v>3392</v>
      </c>
      <c r="G14" s="89">
        <v>4452</v>
      </c>
      <c r="H14" s="89">
        <v>5716</v>
      </c>
      <c r="I14" s="89">
        <v>5642</v>
      </c>
      <c r="J14" s="89">
        <v>6861</v>
      </c>
      <c r="K14" s="89">
        <v>7893</v>
      </c>
      <c r="L14" s="89">
        <v>8942</v>
      </c>
      <c r="M14" s="89">
        <v>9192</v>
      </c>
      <c r="N14" s="89">
        <v>9704</v>
      </c>
    </row>
    <row r="15" spans="1:14">
      <c r="A15" s="272"/>
      <c r="B15" s="7" t="s">
        <v>7</v>
      </c>
      <c r="C15" s="89">
        <v>4573</v>
      </c>
      <c r="D15" s="156">
        <v>5561</v>
      </c>
      <c r="E15" s="89">
        <v>7555</v>
      </c>
      <c r="F15" s="89">
        <v>9336</v>
      </c>
      <c r="G15" s="89">
        <v>12559</v>
      </c>
      <c r="H15" s="89">
        <v>16345</v>
      </c>
      <c r="I15" s="89">
        <v>16027</v>
      </c>
      <c r="J15" s="89">
        <v>19583</v>
      </c>
      <c r="K15" s="89">
        <v>23042</v>
      </c>
      <c r="L15" s="89">
        <v>25922</v>
      </c>
      <c r="M15" s="89">
        <v>25941</v>
      </c>
      <c r="N15" s="89">
        <v>27727</v>
      </c>
    </row>
    <row r="16" spans="1:14">
      <c r="A16" s="272"/>
      <c r="B16" s="7" t="s">
        <v>8</v>
      </c>
      <c r="C16" s="89">
        <v>1794</v>
      </c>
      <c r="D16" s="156">
        <v>2225</v>
      </c>
      <c r="E16" s="89">
        <v>3101</v>
      </c>
      <c r="F16" s="89">
        <v>3904</v>
      </c>
      <c r="G16" s="89">
        <v>5267</v>
      </c>
      <c r="H16" s="89">
        <v>6818</v>
      </c>
      <c r="I16" s="89">
        <v>6580</v>
      </c>
      <c r="J16" s="89">
        <v>7992</v>
      </c>
      <c r="K16" s="89">
        <v>9214</v>
      </c>
      <c r="L16" s="89">
        <v>10628</v>
      </c>
      <c r="M16" s="89">
        <v>10873</v>
      </c>
      <c r="N16" s="89">
        <v>11344</v>
      </c>
    </row>
    <row r="17" spans="1:14">
      <c r="A17" s="272"/>
      <c r="B17" s="7" t="s">
        <v>9</v>
      </c>
      <c r="C17" s="89">
        <v>3468</v>
      </c>
      <c r="D17" s="156">
        <v>4351</v>
      </c>
      <c r="E17" s="89">
        <v>6006</v>
      </c>
      <c r="F17" s="89">
        <v>7776</v>
      </c>
      <c r="G17" s="89">
        <v>10586</v>
      </c>
      <c r="H17" s="89">
        <v>14009</v>
      </c>
      <c r="I17" s="89">
        <v>13884</v>
      </c>
      <c r="J17" s="89">
        <v>17127</v>
      </c>
      <c r="K17" s="89">
        <v>20668</v>
      </c>
      <c r="L17" s="89">
        <v>24019</v>
      </c>
      <c r="M17" s="89">
        <v>25054</v>
      </c>
      <c r="N17" s="89">
        <v>26720</v>
      </c>
    </row>
    <row r="18" spans="1:14">
      <c r="A18" s="272"/>
      <c r="B18" s="7" t="s">
        <v>10</v>
      </c>
      <c r="C18" s="89">
        <v>1621</v>
      </c>
      <c r="D18" s="156">
        <v>1989</v>
      </c>
      <c r="E18" s="89">
        <v>2711</v>
      </c>
      <c r="F18" s="89">
        <v>3370</v>
      </c>
      <c r="G18" s="89">
        <v>4398</v>
      </c>
      <c r="H18" s="89">
        <v>5650</v>
      </c>
      <c r="I18" s="89">
        <v>5595</v>
      </c>
      <c r="J18" s="89">
        <v>6792</v>
      </c>
      <c r="K18" s="89">
        <v>7853</v>
      </c>
      <c r="L18" s="89">
        <v>9076</v>
      </c>
      <c r="M18" s="89">
        <v>9331</v>
      </c>
      <c r="N18" s="89">
        <v>9774</v>
      </c>
    </row>
    <row r="19" spans="1:14">
      <c r="A19" s="272"/>
      <c r="B19" s="7" t="s">
        <v>11</v>
      </c>
      <c r="C19" s="89">
        <v>4770</v>
      </c>
      <c r="D19" s="156">
        <v>5823</v>
      </c>
      <c r="E19" s="89">
        <v>7857</v>
      </c>
      <c r="F19" s="89">
        <v>9912</v>
      </c>
      <c r="G19" s="89">
        <v>13429</v>
      </c>
      <c r="H19" s="89">
        <v>17351</v>
      </c>
      <c r="I19" s="89">
        <v>17116</v>
      </c>
      <c r="J19" s="89">
        <v>21257</v>
      </c>
      <c r="K19" s="89">
        <v>25222</v>
      </c>
      <c r="L19" s="89">
        <v>29327</v>
      </c>
      <c r="M19" s="89">
        <v>29941</v>
      </c>
      <c r="N19" s="89">
        <v>23388</v>
      </c>
    </row>
    <row r="20" spans="1:14">
      <c r="A20" s="272"/>
      <c r="B20" s="7" t="s">
        <v>12</v>
      </c>
      <c r="C20" s="89">
        <v>4642</v>
      </c>
      <c r="D20" s="156">
        <v>5715</v>
      </c>
      <c r="E20" s="89">
        <v>7934</v>
      </c>
      <c r="F20" s="89">
        <v>9828</v>
      </c>
      <c r="G20" s="89">
        <v>13302</v>
      </c>
      <c r="H20" s="89">
        <v>17285</v>
      </c>
      <c r="I20" s="89">
        <v>17133</v>
      </c>
      <c r="J20" s="89">
        <v>20840</v>
      </c>
      <c r="K20" s="89">
        <v>24217</v>
      </c>
      <c r="L20" s="89">
        <v>27648</v>
      </c>
      <c r="M20" s="89">
        <v>28509</v>
      </c>
      <c r="N20" s="89">
        <v>29869</v>
      </c>
    </row>
    <row r="21" spans="1:14">
      <c r="A21" s="272"/>
      <c r="B21" s="7" t="s">
        <v>13</v>
      </c>
      <c r="C21" s="89">
        <v>2590</v>
      </c>
      <c r="D21" s="156">
        <v>3039</v>
      </c>
      <c r="E21" s="89">
        <v>4050</v>
      </c>
      <c r="F21" s="89">
        <v>4971</v>
      </c>
      <c r="G21" s="89">
        <v>6545</v>
      </c>
      <c r="H21" s="89">
        <v>8409</v>
      </c>
      <c r="I21" s="89">
        <v>8300</v>
      </c>
      <c r="J21" s="89">
        <v>10182</v>
      </c>
      <c r="K21" s="89">
        <v>12083</v>
      </c>
      <c r="L21" s="89">
        <v>13445</v>
      </c>
      <c r="M21" s="89">
        <v>13704</v>
      </c>
      <c r="N21" s="89">
        <v>14205</v>
      </c>
    </row>
    <row r="22" spans="1:14">
      <c r="A22" s="272"/>
      <c r="B22" s="7" t="s">
        <v>14</v>
      </c>
      <c r="C22" s="89">
        <v>4667</v>
      </c>
      <c r="D22" s="156">
        <v>5668</v>
      </c>
      <c r="E22" s="89">
        <v>7560</v>
      </c>
      <c r="F22" s="89">
        <v>9526</v>
      </c>
      <c r="G22" s="89">
        <v>12764</v>
      </c>
      <c r="H22" s="89">
        <v>16628</v>
      </c>
      <c r="I22" s="89">
        <v>16593</v>
      </c>
      <c r="J22" s="89">
        <v>20739</v>
      </c>
      <c r="K22" s="89">
        <v>24546</v>
      </c>
      <c r="L22" s="89">
        <v>28037</v>
      </c>
      <c r="M22" s="89">
        <v>28916</v>
      </c>
      <c r="N22" s="89">
        <v>30703</v>
      </c>
    </row>
    <row r="23" spans="1:14">
      <c r="A23" s="272"/>
      <c r="B23" s="7" t="s">
        <v>15</v>
      </c>
      <c r="C23" s="89">
        <v>3186</v>
      </c>
      <c r="D23" s="156">
        <v>3909</v>
      </c>
      <c r="E23" s="89">
        <v>5343</v>
      </c>
      <c r="F23" s="89">
        <v>6755</v>
      </c>
      <c r="G23" s="89">
        <v>8962</v>
      </c>
      <c r="H23" s="89">
        <v>11534</v>
      </c>
      <c r="I23" s="89">
        <v>11171</v>
      </c>
      <c r="J23" s="89">
        <v>13678</v>
      </c>
      <c r="K23" s="89">
        <v>15880</v>
      </c>
      <c r="L23" s="89">
        <v>18196</v>
      </c>
      <c r="M23" s="89">
        <v>19313</v>
      </c>
      <c r="N23" s="89">
        <v>20487</v>
      </c>
    </row>
    <row r="24" spans="1:14">
      <c r="A24" s="272"/>
      <c r="B24" s="7" t="s">
        <v>16</v>
      </c>
      <c r="C24" s="89">
        <v>1719</v>
      </c>
      <c r="D24" s="156">
        <v>2142</v>
      </c>
      <c r="E24" s="89">
        <v>2942</v>
      </c>
      <c r="F24" s="89">
        <v>3680</v>
      </c>
      <c r="G24" s="89">
        <v>4830</v>
      </c>
      <c r="H24" s="89">
        <v>6317</v>
      </c>
      <c r="I24" s="89">
        <v>6154</v>
      </c>
      <c r="J24" s="89">
        <v>7519</v>
      </c>
      <c r="K24" s="89">
        <v>8862</v>
      </c>
      <c r="L24" s="89">
        <v>10182</v>
      </c>
      <c r="M24" s="89">
        <v>10692</v>
      </c>
      <c r="N24" s="89">
        <v>11314</v>
      </c>
    </row>
    <row r="25" spans="1:14">
      <c r="A25" s="272"/>
      <c r="B25" s="7" t="s">
        <v>17</v>
      </c>
      <c r="C25" s="89">
        <v>2319</v>
      </c>
      <c r="D25" s="156">
        <v>2751</v>
      </c>
      <c r="E25" s="89">
        <v>3736</v>
      </c>
      <c r="F25" s="89">
        <v>4707</v>
      </c>
      <c r="G25" s="89">
        <v>6266</v>
      </c>
      <c r="H25" s="89">
        <v>8040</v>
      </c>
      <c r="I25" s="89">
        <v>7711</v>
      </c>
      <c r="J25" s="89">
        <v>9297</v>
      </c>
      <c r="K25" s="89">
        <v>10613</v>
      </c>
      <c r="L25" s="89">
        <v>11993</v>
      </c>
      <c r="M25" s="89">
        <v>12284</v>
      </c>
      <c r="N25" s="89">
        <v>12912</v>
      </c>
    </row>
    <row r="26" spans="1:14">
      <c r="A26" s="272"/>
      <c r="B26" s="7" t="s">
        <v>18</v>
      </c>
      <c r="C26" s="89">
        <v>1252</v>
      </c>
      <c r="D26" s="156">
        <v>1530</v>
      </c>
      <c r="E26" s="89">
        <v>2118</v>
      </c>
      <c r="F26" s="89">
        <v>2793</v>
      </c>
      <c r="G26" s="89">
        <v>3791</v>
      </c>
      <c r="H26" s="89">
        <v>4895</v>
      </c>
      <c r="I26" s="89">
        <v>4805</v>
      </c>
      <c r="J26" s="89">
        <v>5789</v>
      </c>
      <c r="K26" s="89">
        <v>6829</v>
      </c>
      <c r="L26" s="89">
        <v>7748</v>
      </c>
      <c r="M26" s="89">
        <v>7982</v>
      </c>
      <c r="N26" s="89">
        <v>8493</v>
      </c>
    </row>
    <row r="27" spans="1:14">
      <c r="A27" s="272"/>
      <c r="B27" s="7" t="s">
        <v>19</v>
      </c>
      <c r="C27" s="89">
        <v>5976</v>
      </c>
      <c r="D27" s="156">
        <v>7181</v>
      </c>
      <c r="E27" s="89">
        <v>9494</v>
      </c>
      <c r="F27" s="89">
        <v>11874</v>
      </c>
      <c r="G27" s="89">
        <v>16232</v>
      </c>
      <c r="H27" s="89">
        <v>21493</v>
      </c>
      <c r="I27" s="89">
        <v>21462</v>
      </c>
      <c r="J27" s="89">
        <v>26066</v>
      </c>
      <c r="K27" s="89">
        <v>30636</v>
      </c>
      <c r="L27" s="89">
        <v>34606</v>
      </c>
      <c r="M27" s="89">
        <v>35883</v>
      </c>
      <c r="N27" s="89">
        <v>37690</v>
      </c>
    </row>
    <row r="28" spans="1:14">
      <c r="A28" s="272"/>
      <c r="B28" s="7" t="s">
        <v>20</v>
      </c>
      <c r="C28" s="89">
        <v>1629</v>
      </c>
      <c r="D28" s="156">
        <v>1971</v>
      </c>
      <c r="E28" s="89">
        <v>2698</v>
      </c>
      <c r="F28" s="89">
        <v>3397</v>
      </c>
      <c r="G28" s="89">
        <v>4457</v>
      </c>
      <c r="H28" s="89">
        <v>5697</v>
      </c>
      <c r="I28" s="89">
        <v>5593</v>
      </c>
      <c r="J28" s="89">
        <v>6766</v>
      </c>
      <c r="K28" s="89">
        <v>7947</v>
      </c>
      <c r="L28" s="89">
        <v>8956</v>
      </c>
      <c r="M28" s="89">
        <v>9061</v>
      </c>
      <c r="N28" s="89">
        <v>9471</v>
      </c>
    </row>
    <row r="29" spans="1:14">
      <c r="A29" s="272"/>
      <c r="B29" s="7" t="s">
        <v>21</v>
      </c>
      <c r="C29" s="89">
        <v>2049</v>
      </c>
      <c r="D29" s="156">
        <v>2461</v>
      </c>
      <c r="E29" s="89">
        <v>3363</v>
      </c>
      <c r="F29" s="89">
        <v>4216</v>
      </c>
      <c r="G29" s="89">
        <v>5508</v>
      </c>
      <c r="H29" s="89">
        <v>7053</v>
      </c>
      <c r="I29" s="89">
        <v>7030</v>
      </c>
      <c r="J29" s="89">
        <v>8604</v>
      </c>
      <c r="K29" s="89">
        <v>10118</v>
      </c>
      <c r="L29" s="89">
        <v>11281</v>
      </c>
      <c r="M29" s="89">
        <v>11780</v>
      </c>
      <c r="N29" s="89">
        <v>12461</v>
      </c>
    </row>
    <row r="30" spans="1:14">
      <c r="A30" s="272"/>
      <c r="B30" s="7" t="s">
        <v>22</v>
      </c>
      <c r="C30" s="89">
        <v>2027</v>
      </c>
      <c r="D30" s="156">
        <v>2545</v>
      </c>
      <c r="E30" s="89">
        <v>3513</v>
      </c>
      <c r="F30" s="89">
        <v>4465</v>
      </c>
      <c r="G30" s="89">
        <v>5961</v>
      </c>
      <c r="H30" s="89">
        <v>7688</v>
      </c>
      <c r="I30" s="89">
        <v>7683</v>
      </c>
      <c r="J30" s="89">
        <v>9342</v>
      </c>
      <c r="K30" s="89">
        <v>10895</v>
      </c>
      <c r="L30" s="89">
        <v>12285</v>
      </c>
      <c r="M30" s="89">
        <v>12632</v>
      </c>
      <c r="N30" s="89">
        <v>13292</v>
      </c>
    </row>
    <row r="31" spans="1:14">
      <c r="A31" s="272"/>
      <c r="B31" s="7" t="s">
        <v>23</v>
      </c>
      <c r="C31" s="89">
        <v>1071</v>
      </c>
      <c r="D31" s="156">
        <v>1314</v>
      </c>
      <c r="E31" s="89">
        <v>1805</v>
      </c>
      <c r="F31" s="89">
        <v>2303</v>
      </c>
      <c r="G31" s="89">
        <v>3066</v>
      </c>
      <c r="H31" s="89">
        <v>3936</v>
      </c>
      <c r="I31" s="89">
        <v>3899</v>
      </c>
      <c r="J31" s="89">
        <v>4732</v>
      </c>
      <c r="K31" s="89">
        <v>5453</v>
      </c>
      <c r="L31" s="89">
        <v>6090</v>
      </c>
      <c r="M31" s="89">
        <v>6431</v>
      </c>
      <c r="N31" s="89">
        <v>6719</v>
      </c>
    </row>
    <row r="32" spans="1:14">
      <c r="A32" s="272"/>
      <c r="B32" s="7" t="s">
        <v>24</v>
      </c>
      <c r="C32" s="89">
        <v>1963</v>
      </c>
      <c r="D32" s="156">
        <v>2387</v>
      </c>
      <c r="E32" s="89">
        <v>3208</v>
      </c>
      <c r="F32" s="89">
        <v>4065</v>
      </c>
      <c r="G32" s="89">
        <v>5426</v>
      </c>
      <c r="H32" s="89">
        <v>6989</v>
      </c>
      <c r="I32" s="89">
        <v>6853</v>
      </c>
      <c r="J32" s="89">
        <v>8355</v>
      </c>
      <c r="K32" s="89">
        <v>9822</v>
      </c>
      <c r="L32" s="89">
        <v>10957</v>
      </c>
      <c r="M32" s="89">
        <v>11004</v>
      </c>
      <c r="N32" s="89">
        <v>11468</v>
      </c>
    </row>
    <row r="33" spans="1:14">
      <c r="A33" s="272"/>
      <c r="B33" s="7" t="s">
        <v>25</v>
      </c>
      <c r="C33" s="89">
        <v>11308</v>
      </c>
      <c r="D33" s="156">
        <v>14858</v>
      </c>
      <c r="E33" s="89">
        <v>20828</v>
      </c>
      <c r="F33" s="89">
        <v>29139</v>
      </c>
      <c r="G33" s="89">
        <v>42628</v>
      </c>
      <c r="H33" s="89">
        <v>59562</v>
      </c>
      <c r="I33" s="89">
        <v>62809</v>
      </c>
      <c r="J33" s="89">
        <v>78716</v>
      </c>
      <c r="K33" s="89">
        <v>94680</v>
      </c>
      <c r="L33" s="89">
        <v>110813</v>
      </c>
      <c r="M33" s="89">
        <v>118529</v>
      </c>
      <c r="N33" s="89">
        <v>126258</v>
      </c>
    </row>
    <row r="34" spans="1:14">
      <c r="A34" s="272"/>
      <c r="B34" s="7" t="s">
        <v>26</v>
      </c>
      <c r="C34" s="89">
        <v>842</v>
      </c>
      <c r="D34" s="156">
        <v>1027</v>
      </c>
      <c r="E34" s="89">
        <v>1359</v>
      </c>
      <c r="F34" s="89">
        <v>1711</v>
      </c>
      <c r="G34" s="89">
        <v>2309</v>
      </c>
      <c r="H34" s="89">
        <v>2981</v>
      </c>
      <c r="I34" s="89">
        <v>2974</v>
      </c>
      <c r="J34" s="89">
        <v>3675</v>
      </c>
      <c r="K34" s="89">
        <v>4226</v>
      </c>
      <c r="L34" s="89">
        <v>4867</v>
      </c>
      <c r="M34" s="89">
        <v>5210</v>
      </c>
      <c r="N34" s="226" t="s">
        <v>144</v>
      </c>
    </row>
    <row r="35" spans="1:14">
      <c r="L35" s="89"/>
    </row>
  </sheetData>
  <mergeCells count="16">
    <mergeCell ref="N3:N4"/>
    <mergeCell ref="B2:N2"/>
    <mergeCell ref="M3:M4"/>
    <mergeCell ref="B1:N1"/>
    <mergeCell ref="A1:A34"/>
    <mergeCell ref="L3:L4"/>
    <mergeCell ref="C3:C4"/>
    <mergeCell ref="D3:D4"/>
    <mergeCell ref="E3:E4"/>
    <mergeCell ref="H3:H4"/>
    <mergeCell ref="J3:J4"/>
    <mergeCell ref="F3:F4"/>
    <mergeCell ref="I3:I4"/>
    <mergeCell ref="B3:B4"/>
    <mergeCell ref="K3:K4"/>
    <mergeCell ref="G3:G4"/>
  </mergeCells>
  <phoneticPr fontId="5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7" enableFormatConditionsCalculation="0">
    <tabColor indexed="11"/>
  </sheetPr>
  <dimension ref="A1:N34"/>
  <sheetViews>
    <sheetView view="pageBreakPreview" zoomScaleSheetLayoutView="75" workbookViewId="0">
      <selection activeCell="E8" sqref="E8"/>
    </sheetView>
  </sheetViews>
  <sheetFormatPr defaultColWidth="9.109375" defaultRowHeight="13.2"/>
  <cols>
    <col min="1" max="1" width="4.88671875" style="199" customWidth="1"/>
    <col min="2" max="2" width="16.33203125" style="7" bestFit="1" customWidth="1"/>
    <col min="3" max="13" width="9.77734375" style="7" customWidth="1"/>
    <col min="14" max="16384" width="9.109375" style="7"/>
  </cols>
  <sheetData>
    <row r="1" spans="1:14" ht="16.8" customHeight="1">
      <c r="A1" s="272">
        <v>21</v>
      </c>
      <c r="B1" s="273" t="s">
        <v>152</v>
      </c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</row>
    <row r="2" spans="1:14">
      <c r="A2" s="272"/>
      <c r="B2" s="274" t="s">
        <v>147</v>
      </c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</row>
    <row r="3" spans="1:14" s="13" customFormat="1">
      <c r="A3" s="272"/>
      <c r="B3" s="287"/>
      <c r="C3" s="290">
        <v>2003</v>
      </c>
      <c r="D3" s="290">
        <v>2004</v>
      </c>
      <c r="E3" s="290">
        <v>2005</v>
      </c>
      <c r="F3" s="290">
        <v>2006</v>
      </c>
      <c r="G3" s="290">
        <v>2007</v>
      </c>
      <c r="H3" s="290">
        <v>2008</v>
      </c>
      <c r="I3" s="288">
        <v>2009</v>
      </c>
      <c r="J3" s="288">
        <v>2010</v>
      </c>
      <c r="K3" s="288">
        <v>2011</v>
      </c>
      <c r="L3" s="270">
        <v>2012</v>
      </c>
      <c r="M3" s="270">
        <v>2013</v>
      </c>
      <c r="N3" s="270">
        <v>2014</v>
      </c>
    </row>
    <row r="4" spans="1:14" s="13" customFormat="1">
      <c r="A4" s="272"/>
      <c r="B4" s="287"/>
      <c r="C4" s="290"/>
      <c r="D4" s="290"/>
      <c r="E4" s="290"/>
      <c r="F4" s="290"/>
      <c r="G4" s="290"/>
      <c r="H4" s="290"/>
      <c r="I4" s="289"/>
      <c r="J4" s="289"/>
      <c r="K4" s="289"/>
      <c r="L4" s="271"/>
      <c r="M4" s="271"/>
      <c r="N4" s="271"/>
    </row>
    <row r="5" spans="1:14">
      <c r="A5" s="272"/>
      <c r="B5" s="219"/>
      <c r="C5" s="218"/>
      <c r="D5" s="218"/>
      <c r="E5" s="218"/>
      <c r="F5" s="218"/>
      <c r="G5" s="218"/>
      <c r="H5" s="218"/>
      <c r="I5" s="218"/>
      <c r="J5" s="135"/>
      <c r="K5" s="135"/>
      <c r="L5" s="135"/>
    </row>
    <row r="6" spans="1:14">
      <c r="A6" s="272"/>
      <c r="B6" s="9" t="s">
        <v>0</v>
      </c>
      <c r="C6" s="145">
        <f t="shared" ref="C6:N6" si="0">SUM(C8:C34)</f>
        <v>36330</v>
      </c>
      <c r="D6" s="145">
        <f t="shared" si="0"/>
        <v>43828</v>
      </c>
      <c r="E6" s="145">
        <f t="shared" si="0"/>
        <v>58404</v>
      </c>
      <c r="F6" s="145">
        <f t="shared" si="0"/>
        <v>69186</v>
      </c>
      <c r="G6" s="145">
        <f t="shared" si="0"/>
        <v>95203</v>
      </c>
      <c r="H6" s="145">
        <f t="shared" si="0"/>
        <v>131139</v>
      </c>
      <c r="I6" s="145">
        <f t="shared" si="0"/>
        <v>129760</v>
      </c>
      <c r="J6" s="145">
        <f t="shared" si="0"/>
        <v>160025</v>
      </c>
      <c r="K6" s="145">
        <f t="shared" si="0"/>
        <v>200230</v>
      </c>
      <c r="L6" s="145">
        <f t="shared" si="0"/>
        <v>224920</v>
      </c>
      <c r="M6" s="145">
        <f t="shared" si="0"/>
        <v>243668</v>
      </c>
      <c r="N6" s="145">
        <f t="shared" si="0"/>
        <v>254307</v>
      </c>
    </row>
    <row r="7" spans="1:14">
      <c r="A7" s="272"/>
      <c r="C7" s="145"/>
      <c r="D7" s="89"/>
      <c r="E7" s="89"/>
      <c r="F7" s="89"/>
      <c r="G7" s="89"/>
      <c r="H7" s="89"/>
      <c r="I7" s="89"/>
      <c r="J7" s="89"/>
      <c r="K7" s="89"/>
      <c r="L7" s="89"/>
    </row>
    <row r="8" spans="1:14" ht="26.4">
      <c r="A8" s="272"/>
      <c r="B8" s="8" t="s">
        <v>36</v>
      </c>
      <c r="C8" s="89">
        <v>1097</v>
      </c>
      <c r="D8" s="41">
        <v>1343</v>
      </c>
      <c r="E8" s="89">
        <v>1853</v>
      </c>
      <c r="F8" s="89">
        <v>2316</v>
      </c>
      <c r="G8" s="89">
        <v>3349</v>
      </c>
      <c r="H8" s="89">
        <v>4766</v>
      </c>
      <c r="I8" s="89">
        <v>4931</v>
      </c>
      <c r="J8" s="89">
        <v>5994</v>
      </c>
      <c r="K8" s="89">
        <v>7273</v>
      </c>
      <c r="L8" s="89">
        <v>8363</v>
      </c>
      <c r="M8" s="89">
        <v>8914</v>
      </c>
      <c r="N8" s="226" t="s">
        <v>144</v>
      </c>
    </row>
    <row r="9" spans="1:14">
      <c r="A9" s="272"/>
      <c r="B9" s="7" t="s">
        <v>1</v>
      </c>
      <c r="C9" s="89">
        <v>1822</v>
      </c>
      <c r="D9" s="41">
        <v>2060</v>
      </c>
      <c r="E9" s="89">
        <v>2715</v>
      </c>
      <c r="F9" s="89">
        <v>3167</v>
      </c>
      <c r="G9" s="89">
        <v>4506</v>
      </c>
      <c r="H9" s="89">
        <v>6013</v>
      </c>
      <c r="I9" s="89">
        <v>5852</v>
      </c>
      <c r="J9" s="89">
        <v>7194</v>
      </c>
      <c r="K9" s="89">
        <v>9024</v>
      </c>
      <c r="L9" s="89">
        <v>9938</v>
      </c>
      <c r="M9" s="89">
        <v>10869</v>
      </c>
      <c r="N9" s="89">
        <v>12443</v>
      </c>
    </row>
    <row r="10" spans="1:14">
      <c r="A10" s="272"/>
      <c r="B10" s="7" t="s">
        <v>2</v>
      </c>
      <c r="C10" s="89">
        <v>1017</v>
      </c>
      <c r="D10" s="41">
        <v>1129</v>
      </c>
      <c r="E10" s="89">
        <v>1537</v>
      </c>
      <c r="F10" s="89">
        <v>1845</v>
      </c>
      <c r="G10" s="89">
        <v>2363</v>
      </c>
      <c r="H10" s="89">
        <v>3217</v>
      </c>
      <c r="I10" s="89">
        <v>3137</v>
      </c>
      <c r="J10" s="89">
        <v>3855</v>
      </c>
      <c r="K10" s="89">
        <v>4724</v>
      </c>
      <c r="L10" s="89">
        <v>5236</v>
      </c>
      <c r="M10" s="89">
        <v>5446</v>
      </c>
      <c r="N10" s="89">
        <v>6176</v>
      </c>
    </row>
    <row r="11" spans="1:14">
      <c r="A11" s="272"/>
      <c r="B11" s="7" t="s">
        <v>3</v>
      </c>
      <c r="C11" s="89">
        <v>2462</v>
      </c>
      <c r="D11" s="41">
        <v>2922</v>
      </c>
      <c r="E11" s="89">
        <v>3901</v>
      </c>
      <c r="F11" s="89">
        <v>4586</v>
      </c>
      <c r="G11" s="89">
        <v>6405</v>
      </c>
      <c r="H11" s="89">
        <v>8370</v>
      </c>
      <c r="I11" s="89">
        <v>8146</v>
      </c>
      <c r="J11" s="89">
        <v>10157</v>
      </c>
      <c r="K11" s="89">
        <v>12883</v>
      </c>
      <c r="L11" s="89">
        <v>14838</v>
      </c>
      <c r="M11" s="89">
        <v>16924</v>
      </c>
      <c r="N11" s="89">
        <v>20130</v>
      </c>
    </row>
    <row r="12" spans="1:14">
      <c r="A12" s="272"/>
      <c r="B12" s="7" t="s">
        <v>4</v>
      </c>
      <c r="C12" s="89">
        <v>2721</v>
      </c>
      <c r="D12" s="41">
        <v>3578</v>
      </c>
      <c r="E12" s="89">
        <v>4801</v>
      </c>
      <c r="F12" s="89">
        <v>5745</v>
      </c>
      <c r="G12" s="89">
        <v>8353</v>
      </c>
      <c r="H12" s="89">
        <v>11909</v>
      </c>
      <c r="I12" s="89">
        <v>11863</v>
      </c>
      <c r="J12" s="89">
        <v>14867</v>
      </c>
      <c r="K12" s="89">
        <v>18837</v>
      </c>
      <c r="L12" s="89">
        <v>21576</v>
      </c>
      <c r="M12" s="89">
        <v>25361</v>
      </c>
      <c r="N12" s="89">
        <v>19800</v>
      </c>
    </row>
    <row r="13" spans="1:14">
      <c r="A13" s="272"/>
      <c r="B13" s="7" t="s">
        <v>5</v>
      </c>
      <c r="C13" s="89">
        <v>1136</v>
      </c>
      <c r="D13" s="41">
        <v>1379</v>
      </c>
      <c r="E13" s="89">
        <v>1771</v>
      </c>
      <c r="F13" s="89">
        <v>1992</v>
      </c>
      <c r="G13" s="89">
        <v>2696</v>
      </c>
      <c r="H13" s="89">
        <v>3774</v>
      </c>
      <c r="I13" s="89">
        <v>3690</v>
      </c>
      <c r="J13" s="89">
        <v>4642</v>
      </c>
      <c r="K13" s="89">
        <v>5930</v>
      </c>
      <c r="L13" s="89">
        <v>6528</v>
      </c>
      <c r="M13" s="89">
        <v>6670</v>
      </c>
      <c r="N13" s="89">
        <v>7626</v>
      </c>
    </row>
    <row r="14" spans="1:14">
      <c r="A14" s="272"/>
      <c r="B14" s="7" t="s">
        <v>6</v>
      </c>
      <c r="C14" s="89">
        <v>1081</v>
      </c>
      <c r="D14" s="41">
        <v>1292</v>
      </c>
      <c r="E14" s="89">
        <v>1665</v>
      </c>
      <c r="F14" s="89">
        <v>1897</v>
      </c>
      <c r="G14" s="89">
        <v>2607</v>
      </c>
      <c r="H14" s="89">
        <v>3470</v>
      </c>
      <c r="I14" s="89">
        <v>3448</v>
      </c>
      <c r="J14" s="89">
        <v>4115</v>
      </c>
      <c r="K14" s="89">
        <v>4963</v>
      </c>
      <c r="L14" s="89">
        <v>5576</v>
      </c>
      <c r="M14" s="89">
        <v>5850</v>
      </c>
      <c r="N14" s="89">
        <v>6881</v>
      </c>
    </row>
    <row r="15" spans="1:14">
      <c r="A15" s="272"/>
      <c r="B15" s="7" t="s">
        <v>7</v>
      </c>
      <c r="C15" s="89">
        <v>1547</v>
      </c>
      <c r="D15" s="41">
        <v>2020</v>
      </c>
      <c r="E15" s="89">
        <v>2706</v>
      </c>
      <c r="F15" s="89">
        <v>3311</v>
      </c>
      <c r="G15" s="89">
        <v>4326</v>
      </c>
      <c r="H15" s="89">
        <v>6009</v>
      </c>
      <c r="I15" s="89">
        <v>5821</v>
      </c>
      <c r="J15" s="89">
        <v>7324</v>
      </c>
      <c r="K15" s="89">
        <v>9133</v>
      </c>
      <c r="L15" s="89">
        <v>10140</v>
      </c>
      <c r="M15" s="89">
        <v>11360</v>
      </c>
      <c r="N15" s="89">
        <v>13236</v>
      </c>
    </row>
    <row r="16" spans="1:14">
      <c r="A16" s="272"/>
      <c r="B16" s="7" t="s">
        <v>8</v>
      </c>
      <c r="C16" s="89">
        <v>1270</v>
      </c>
      <c r="D16" s="41">
        <v>1433</v>
      </c>
      <c r="E16" s="89">
        <v>1842</v>
      </c>
      <c r="F16" s="89">
        <v>2266</v>
      </c>
      <c r="G16" s="89">
        <v>3118</v>
      </c>
      <c r="H16" s="89">
        <v>4485</v>
      </c>
      <c r="I16" s="89">
        <v>4548</v>
      </c>
      <c r="J16" s="89">
        <v>5686</v>
      </c>
      <c r="K16" s="89">
        <v>7245</v>
      </c>
      <c r="L16" s="89">
        <v>8134</v>
      </c>
      <c r="M16" s="89">
        <v>8654</v>
      </c>
      <c r="N16" s="89">
        <v>9939</v>
      </c>
    </row>
    <row r="17" spans="1:14">
      <c r="A17" s="272"/>
      <c r="B17" s="7" t="s">
        <v>9</v>
      </c>
      <c r="C17" s="89">
        <v>1837</v>
      </c>
      <c r="D17" s="41">
        <v>1890</v>
      </c>
      <c r="E17" s="89">
        <v>2453</v>
      </c>
      <c r="F17" s="89">
        <v>2897</v>
      </c>
      <c r="G17" s="89">
        <v>3923</v>
      </c>
      <c r="H17" s="89">
        <v>5328</v>
      </c>
      <c r="I17" s="89">
        <v>5293</v>
      </c>
      <c r="J17" s="89">
        <v>6557</v>
      </c>
      <c r="K17" s="89">
        <v>8296</v>
      </c>
      <c r="L17" s="89">
        <v>9506</v>
      </c>
      <c r="M17" s="89">
        <v>9910</v>
      </c>
      <c r="N17" s="89">
        <v>11505</v>
      </c>
    </row>
    <row r="18" spans="1:14">
      <c r="A18" s="272"/>
      <c r="B18" s="7" t="s">
        <v>10</v>
      </c>
      <c r="C18" s="89">
        <v>920</v>
      </c>
      <c r="D18" s="41">
        <v>1061</v>
      </c>
      <c r="E18" s="89">
        <v>1392</v>
      </c>
      <c r="F18" s="89">
        <v>1545</v>
      </c>
      <c r="G18" s="89">
        <v>2036</v>
      </c>
      <c r="H18" s="89">
        <v>2821</v>
      </c>
      <c r="I18" s="89">
        <v>2811</v>
      </c>
      <c r="J18" s="89">
        <v>3462</v>
      </c>
      <c r="K18" s="89">
        <v>4379</v>
      </c>
      <c r="L18" s="89">
        <v>4882</v>
      </c>
      <c r="M18" s="89">
        <v>5220</v>
      </c>
      <c r="N18" s="89">
        <v>5943</v>
      </c>
    </row>
    <row r="19" spans="1:14">
      <c r="A19" s="272"/>
      <c r="B19" s="7" t="s">
        <v>11</v>
      </c>
      <c r="C19" s="89">
        <v>1267</v>
      </c>
      <c r="D19" s="41">
        <v>1482</v>
      </c>
      <c r="E19" s="89">
        <v>2068</v>
      </c>
      <c r="F19" s="89">
        <v>2316</v>
      </c>
      <c r="G19" s="89">
        <v>3207</v>
      </c>
      <c r="H19" s="89">
        <v>4560</v>
      </c>
      <c r="I19" s="89">
        <v>4564</v>
      </c>
      <c r="J19" s="89">
        <v>5625</v>
      </c>
      <c r="K19" s="89">
        <v>6979</v>
      </c>
      <c r="L19" s="89">
        <v>7732</v>
      </c>
      <c r="M19" s="89">
        <v>9070</v>
      </c>
      <c r="N19" s="89">
        <v>5358</v>
      </c>
    </row>
    <row r="20" spans="1:14">
      <c r="A20" s="272"/>
      <c r="B20" s="7" t="s">
        <v>12</v>
      </c>
      <c r="C20" s="89">
        <v>2260</v>
      </c>
      <c r="D20" s="41">
        <v>2652</v>
      </c>
      <c r="E20" s="89">
        <v>3364</v>
      </c>
      <c r="F20" s="89">
        <v>3994</v>
      </c>
      <c r="G20" s="89">
        <v>5430</v>
      </c>
      <c r="H20" s="89">
        <v>7412</v>
      </c>
      <c r="I20" s="89">
        <v>7124</v>
      </c>
      <c r="J20" s="89">
        <v>8696</v>
      </c>
      <c r="K20" s="89">
        <v>10873</v>
      </c>
      <c r="L20" s="89">
        <v>12016</v>
      </c>
      <c r="M20" s="89">
        <v>13123</v>
      </c>
      <c r="N20" s="89">
        <v>15537</v>
      </c>
    </row>
    <row r="21" spans="1:14">
      <c r="A21" s="272"/>
      <c r="B21" s="7" t="s">
        <v>13</v>
      </c>
      <c r="C21" s="89">
        <v>811</v>
      </c>
      <c r="D21" s="41">
        <v>1060</v>
      </c>
      <c r="E21" s="89">
        <v>1459</v>
      </c>
      <c r="F21" s="89">
        <v>1711</v>
      </c>
      <c r="G21" s="89">
        <v>2235</v>
      </c>
      <c r="H21" s="89">
        <v>3149</v>
      </c>
      <c r="I21" s="89">
        <v>3263</v>
      </c>
      <c r="J21" s="89">
        <v>3975</v>
      </c>
      <c r="K21" s="89">
        <v>4935</v>
      </c>
      <c r="L21" s="89">
        <v>5478</v>
      </c>
      <c r="M21" s="89">
        <v>5704</v>
      </c>
      <c r="N21" s="89">
        <v>6419</v>
      </c>
    </row>
    <row r="22" spans="1:14">
      <c r="A22" s="272"/>
      <c r="B22" s="7" t="s">
        <v>14</v>
      </c>
      <c r="C22" s="89">
        <v>1460</v>
      </c>
      <c r="D22" s="41">
        <v>1970</v>
      </c>
      <c r="E22" s="89">
        <v>2727</v>
      </c>
      <c r="F22" s="89">
        <v>3200</v>
      </c>
      <c r="G22" s="89">
        <v>4401</v>
      </c>
      <c r="H22" s="89">
        <v>5935</v>
      </c>
      <c r="I22" s="89">
        <v>6246</v>
      </c>
      <c r="J22" s="89">
        <v>7890</v>
      </c>
      <c r="K22" s="89">
        <v>10034</v>
      </c>
      <c r="L22" s="89">
        <v>11708</v>
      </c>
      <c r="M22" s="89">
        <v>11828</v>
      </c>
      <c r="N22" s="89">
        <v>13956</v>
      </c>
    </row>
    <row r="23" spans="1:14">
      <c r="A23" s="272"/>
      <c r="B23" s="7" t="s">
        <v>15</v>
      </c>
      <c r="C23" s="89">
        <v>1368</v>
      </c>
      <c r="D23" s="41">
        <v>1692</v>
      </c>
      <c r="E23" s="89">
        <v>2185</v>
      </c>
      <c r="F23" s="89">
        <v>2408</v>
      </c>
      <c r="G23" s="89">
        <v>3196</v>
      </c>
      <c r="H23" s="89">
        <v>4318</v>
      </c>
      <c r="I23" s="89">
        <v>4288</v>
      </c>
      <c r="J23" s="89">
        <v>5266</v>
      </c>
      <c r="K23" s="89">
        <v>6521</v>
      </c>
      <c r="L23" s="89">
        <v>7217</v>
      </c>
      <c r="M23" s="89">
        <v>7427</v>
      </c>
      <c r="N23" s="89">
        <v>8396</v>
      </c>
    </row>
    <row r="24" spans="1:14">
      <c r="A24" s="272"/>
      <c r="B24" s="7" t="s">
        <v>16</v>
      </c>
      <c r="C24" s="89">
        <v>1005</v>
      </c>
      <c r="D24" s="41">
        <v>1158</v>
      </c>
      <c r="E24" s="89">
        <v>1537</v>
      </c>
      <c r="F24" s="89">
        <v>1782</v>
      </c>
      <c r="G24" s="89">
        <v>2445</v>
      </c>
      <c r="H24" s="89">
        <v>3353</v>
      </c>
      <c r="I24" s="89">
        <v>3354</v>
      </c>
      <c r="J24" s="89">
        <v>4163</v>
      </c>
      <c r="K24" s="89">
        <v>5316</v>
      </c>
      <c r="L24" s="89">
        <v>5918</v>
      </c>
      <c r="M24" s="89">
        <v>6296</v>
      </c>
      <c r="N24" s="89">
        <v>7285</v>
      </c>
    </row>
    <row r="25" spans="1:14">
      <c r="A25" s="272"/>
      <c r="B25" s="7" t="s">
        <v>17</v>
      </c>
      <c r="C25" s="89">
        <v>1024</v>
      </c>
      <c r="D25" s="41">
        <v>1177</v>
      </c>
      <c r="E25" s="89">
        <v>1596</v>
      </c>
      <c r="F25" s="89">
        <v>1938</v>
      </c>
      <c r="G25" s="89">
        <v>2770</v>
      </c>
      <c r="H25" s="89">
        <v>3806</v>
      </c>
      <c r="I25" s="89">
        <v>3702</v>
      </c>
      <c r="J25" s="89">
        <v>4466</v>
      </c>
      <c r="K25" s="89">
        <v>5416</v>
      </c>
      <c r="L25" s="89">
        <v>6025</v>
      </c>
      <c r="M25" s="89">
        <v>6486</v>
      </c>
      <c r="N25" s="89">
        <v>7414</v>
      </c>
    </row>
    <row r="26" spans="1:14">
      <c r="A26" s="272"/>
      <c r="B26" s="7" t="s">
        <v>18</v>
      </c>
      <c r="C26" s="89">
        <v>876</v>
      </c>
      <c r="D26" s="41">
        <v>962</v>
      </c>
      <c r="E26" s="89">
        <v>1285</v>
      </c>
      <c r="F26" s="89">
        <v>1620</v>
      </c>
      <c r="G26" s="89">
        <v>2276</v>
      </c>
      <c r="H26" s="89">
        <v>3141</v>
      </c>
      <c r="I26" s="89">
        <v>3100</v>
      </c>
      <c r="J26" s="89">
        <v>3739</v>
      </c>
      <c r="K26" s="89">
        <v>4665</v>
      </c>
      <c r="L26" s="89">
        <v>5192</v>
      </c>
      <c r="M26" s="89">
        <v>5267</v>
      </c>
      <c r="N26" s="89">
        <v>5784</v>
      </c>
    </row>
    <row r="27" spans="1:14">
      <c r="A27" s="272"/>
      <c r="B27" s="7" t="s">
        <v>19</v>
      </c>
      <c r="C27" s="89">
        <v>2343</v>
      </c>
      <c r="D27" s="41">
        <v>2920</v>
      </c>
      <c r="E27" s="89">
        <v>3979</v>
      </c>
      <c r="F27" s="89">
        <v>4810</v>
      </c>
      <c r="G27" s="89">
        <v>6589</v>
      </c>
      <c r="H27" s="89">
        <v>9298</v>
      </c>
      <c r="I27" s="89">
        <v>9183</v>
      </c>
      <c r="J27" s="89">
        <v>11189</v>
      </c>
      <c r="K27" s="89">
        <v>13770</v>
      </c>
      <c r="L27" s="89">
        <v>15314</v>
      </c>
      <c r="M27" s="89">
        <v>16218</v>
      </c>
      <c r="N27" s="89">
        <v>18193</v>
      </c>
    </row>
    <row r="28" spans="1:14">
      <c r="A28" s="272"/>
      <c r="B28" s="7" t="s">
        <v>20</v>
      </c>
      <c r="C28" s="89">
        <v>876</v>
      </c>
      <c r="D28" s="41">
        <v>1161</v>
      </c>
      <c r="E28" s="89">
        <v>1582</v>
      </c>
      <c r="F28" s="89">
        <v>1804</v>
      </c>
      <c r="G28" s="89">
        <v>2371</v>
      </c>
      <c r="H28" s="89">
        <v>3346</v>
      </c>
      <c r="I28" s="89">
        <v>3359</v>
      </c>
      <c r="J28" s="89">
        <v>4198</v>
      </c>
      <c r="K28" s="89">
        <v>5270</v>
      </c>
      <c r="L28" s="89">
        <v>5836</v>
      </c>
      <c r="M28" s="89">
        <v>6312</v>
      </c>
      <c r="N28" s="89">
        <v>7079</v>
      </c>
    </row>
    <row r="29" spans="1:14">
      <c r="A29" s="272"/>
      <c r="B29" s="7" t="s">
        <v>21</v>
      </c>
      <c r="C29" s="89">
        <v>1283</v>
      </c>
      <c r="D29" s="41">
        <v>1627</v>
      </c>
      <c r="E29" s="89">
        <v>2109</v>
      </c>
      <c r="F29" s="89">
        <v>2509</v>
      </c>
      <c r="G29" s="89">
        <v>3370</v>
      </c>
      <c r="H29" s="89">
        <v>4673</v>
      </c>
      <c r="I29" s="89">
        <v>4647</v>
      </c>
      <c r="J29" s="89">
        <v>5586</v>
      </c>
      <c r="K29" s="89">
        <v>6916</v>
      </c>
      <c r="L29" s="89">
        <v>7749</v>
      </c>
      <c r="M29" s="89">
        <v>8148</v>
      </c>
      <c r="N29" s="89">
        <v>9464</v>
      </c>
    </row>
    <row r="30" spans="1:14">
      <c r="A30" s="272"/>
      <c r="B30" s="7" t="s">
        <v>22</v>
      </c>
      <c r="C30" s="89">
        <v>935</v>
      </c>
      <c r="D30" s="41">
        <v>1066</v>
      </c>
      <c r="E30" s="89">
        <v>1342</v>
      </c>
      <c r="F30" s="89">
        <v>1600</v>
      </c>
      <c r="G30" s="89">
        <v>2287</v>
      </c>
      <c r="H30" s="89">
        <v>3204</v>
      </c>
      <c r="I30" s="89">
        <v>3252</v>
      </c>
      <c r="J30" s="89">
        <v>4006</v>
      </c>
      <c r="K30" s="89">
        <v>5021</v>
      </c>
      <c r="L30" s="89">
        <v>5525</v>
      </c>
      <c r="M30" s="89">
        <v>5296</v>
      </c>
      <c r="N30" s="89">
        <v>5783</v>
      </c>
    </row>
    <row r="31" spans="1:14">
      <c r="A31" s="272"/>
      <c r="B31" s="7" t="s">
        <v>23</v>
      </c>
      <c r="C31" s="89">
        <v>674</v>
      </c>
      <c r="D31" s="41">
        <v>824</v>
      </c>
      <c r="E31" s="89">
        <v>1129</v>
      </c>
      <c r="F31" s="89">
        <v>1400</v>
      </c>
      <c r="G31" s="89">
        <v>1945</v>
      </c>
      <c r="H31" s="89">
        <v>2657</v>
      </c>
      <c r="I31" s="89">
        <v>2648</v>
      </c>
      <c r="J31" s="89">
        <v>3252</v>
      </c>
      <c r="K31" s="89">
        <v>3936</v>
      </c>
      <c r="L31" s="89">
        <v>4336</v>
      </c>
      <c r="M31" s="89">
        <v>4794</v>
      </c>
      <c r="N31" s="89">
        <v>5421</v>
      </c>
    </row>
    <row r="32" spans="1:14">
      <c r="A32" s="272"/>
      <c r="B32" s="7" t="s">
        <v>24</v>
      </c>
      <c r="C32" s="89">
        <v>1173</v>
      </c>
      <c r="D32" s="41">
        <v>1381</v>
      </c>
      <c r="E32" s="89">
        <v>1769</v>
      </c>
      <c r="F32" s="89">
        <v>1936</v>
      </c>
      <c r="G32" s="89">
        <v>2486</v>
      </c>
      <c r="H32" s="89">
        <v>3239</v>
      </c>
      <c r="I32" s="89">
        <v>3178</v>
      </c>
      <c r="J32" s="89">
        <v>3851</v>
      </c>
      <c r="K32" s="89">
        <v>4823</v>
      </c>
      <c r="L32" s="89">
        <v>5349</v>
      </c>
      <c r="M32" s="89">
        <v>5382</v>
      </c>
      <c r="N32" s="89">
        <v>6024</v>
      </c>
    </row>
    <row r="33" spans="1:14">
      <c r="A33" s="272"/>
      <c r="B33" s="7" t="s">
        <v>25</v>
      </c>
      <c r="C33" s="89">
        <v>1913</v>
      </c>
      <c r="D33" s="41">
        <v>2395</v>
      </c>
      <c r="E33" s="89">
        <v>3356</v>
      </c>
      <c r="F33" s="89">
        <v>4262</v>
      </c>
      <c r="G33" s="89">
        <v>6096</v>
      </c>
      <c r="H33" s="89">
        <v>8323</v>
      </c>
      <c r="I33" s="89">
        <v>7763</v>
      </c>
      <c r="J33" s="89">
        <v>9599</v>
      </c>
      <c r="K33" s="89">
        <v>12256</v>
      </c>
      <c r="L33" s="89">
        <v>13887</v>
      </c>
      <c r="M33" s="89">
        <v>16202</v>
      </c>
      <c r="N33" s="89">
        <v>18515</v>
      </c>
    </row>
    <row r="34" spans="1:14">
      <c r="A34" s="272"/>
      <c r="B34" s="7" t="s">
        <v>26</v>
      </c>
      <c r="C34" s="89">
        <v>152</v>
      </c>
      <c r="D34" s="41">
        <v>194</v>
      </c>
      <c r="E34" s="89">
        <v>281</v>
      </c>
      <c r="F34" s="89">
        <v>329</v>
      </c>
      <c r="G34" s="89">
        <v>417</v>
      </c>
      <c r="H34" s="89">
        <v>563</v>
      </c>
      <c r="I34" s="89">
        <v>549</v>
      </c>
      <c r="J34" s="89">
        <v>671</v>
      </c>
      <c r="K34" s="89">
        <v>812</v>
      </c>
      <c r="L34" s="89">
        <v>921</v>
      </c>
      <c r="M34" s="89">
        <v>937</v>
      </c>
      <c r="N34" s="226" t="s">
        <v>144</v>
      </c>
    </row>
  </sheetData>
  <mergeCells count="16">
    <mergeCell ref="N3:N4"/>
    <mergeCell ref="B2:N2"/>
    <mergeCell ref="M3:M4"/>
    <mergeCell ref="B1:N1"/>
    <mergeCell ref="A1:A34"/>
    <mergeCell ref="L3:L4"/>
    <mergeCell ref="B3:B4"/>
    <mergeCell ref="K3:K4"/>
    <mergeCell ref="J3:J4"/>
    <mergeCell ref="D3:D4"/>
    <mergeCell ref="E3:E4"/>
    <mergeCell ref="F3:F4"/>
    <mergeCell ref="I3:I4"/>
    <mergeCell ref="G3:G4"/>
    <mergeCell ref="H3:H4"/>
    <mergeCell ref="C3:C4"/>
  </mergeCells>
  <phoneticPr fontId="5" type="noConversion"/>
  <pageMargins left="0.39370078740157483" right="0.39370078740157483" top="0.78740157480314965" bottom="0.39370078740157483" header="0.11811023622047245" footer="0.11811023622047245"/>
  <pageSetup paperSize="9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8" enableFormatConditionsCalculation="0">
    <tabColor indexed="11"/>
  </sheetPr>
  <dimension ref="A1:N34"/>
  <sheetViews>
    <sheetView view="pageBreakPreview" zoomScaleSheetLayoutView="75" workbookViewId="0">
      <selection activeCell="D3" sqref="D3:D4"/>
    </sheetView>
  </sheetViews>
  <sheetFormatPr defaultColWidth="9.109375" defaultRowHeight="13.2"/>
  <cols>
    <col min="1" max="1" width="4.88671875" style="199" customWidth="1"/>
    <col min="2" max="2" width="16.33203125" style="7" bestFit="1" customWidth="1"/>
    <col min="3" max="13" width="9.77734375" style="7" customWidth="1"/>
    <col min="14" max="16384" width="9.109375" style="7"/>
  </cols>
  <sheetData>
    <row r="1" spans="1:14" ht="16.8" customHeight="1">
      <c r="A1" s="272">
        <v>22</v>
      </c>
      <c r="B1" s="273" t="s">
        <v>75</v>
      </c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</row>
    <row r="2" spans="1:14">
      <c r="A2" s="272"/>
      <c r="B2" s="292" t="s">
        <v>147</v>
      </c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</row>
    <row r="3" spans="1:14" s="13" customFormat="1">
      <c r="A3" s="272"/>
      <c r="B3" s="287"/>
      <c r="C3" s="290">
        <v>2003</v>
      </c>
      <c r="D3" s="290">
        <v>2004</v>
      </c>
      <c r="E3" s="290">
        <v>2005</v>
      </c>
      <c r="F3" s="290">
        <v>2006</v>
      </c>
      <c r="G3" s="290">
        <v>2007</v>
      </c>
      <c r="H3" s="290">
        <v>2008</v>
      </c>
      <c r="I3" s="288">
        <v>2009</v>
      </c>
      <c r="J3" s="288">
        <v>2010</v>
      </c>
      <c r="K3" s="288">
        <v>2011</v>
      </c>
      <c r="L3" s="270">
        <v>2012</v>
      </c>
      <c r="M3" s="270">
        <v>2013</v>
      </c>
      <c r="N3" s="270">
        <v>2014</v>
      </c>
    </row>
    <row r="4" spans="1:14" s="13" customFormat="1">
      <c r="A4" s="272"/>
      <c r="B4" s="287"/>
      <c r="C4" s="290"/>
      <c r="D4" s="290"/>
      <c r="E4" s="290"/>
      <c r="F4" s="290"/>
      <c r="G4" s="290"/>
      <c r="H4" s="290"/>
      <c r="I4" s="289"/>
      <c r="J4" s="289"/>
      <c r="K4" s="289"/>
      <c r="L4" s="271"/>
      <c r="M4" s="271"/>
      <c r="N4" s="271"/>
    </row>
    <row r="5" spans="1:14">
      <c r="A5" s="272"/>
      <c r="B5" s="96"/>
      <c r="C5" s="33"/>
      <c r="D5" s="33"/>
      <c r="E5" s="33"/>
      <c r="F5" s="33"/>
      <c r="G5" s="33"/>
      <c r="H5" s="33"/>
      <c r="I5" s="33"/>
      <c r="J5" s="135"/>
      <c r="K5" s="135"/>
      <c r="L5" s="135"/>
    </row>
    <row r="6" spans="1:14">
      <c r="A6" s="272"/>
      <c r="B6" s="9" t="s">
        <v>0</v>
      </c>
      <c r="C6" s="145">
        <f t="shared" ref="C6:M6" si="0">SUM(C8:C34)</f>
        <v>6706</v>
      </c>
      <c r="D6" s="145">
        <f t="shared" si="0"/>
        <v>8337</v>
      </c>
      <c r="E6" s="145">
        <f t="shared" si="0"/>
        <v>11072</v>
      </c>
      <c r="F6" s="145">
        <f t="shared" si="0"/>
        <v>13855</v>
      </c>
      <c r="G6" s="145">
        <f t="shared" si="0"/>
        <v>20078</v>
      </c>
      <c r="H6" s="145">
        <f t="shared" si="0"/>
        <v>28432</v>
      </c>
      <c r="I6" s="145">
        <f t="shared" si="0"/>
        <v>34654</v>
      </c>
      <c r="J6" s="145">
        <f t="shared" si="0"/>
        <v>67856</v>
      </c>
      <c r="K6" s="145">
        <f t="shared" si="0"/>
        <v>68004</v>
      </c>
      <c r="L6" s="145">
        <f t="shared" si="0"/>
        <v>80769</v>
      </c>
      <c r="M6" s="145">
        <f t="shared" si="0"/>
        <v>87952</v>
      </c>
      <c r="N6" s="145">
        <f>SUM(N8:N34)</f>
        <v>85114</v>
      </c>
    </row>
    <row r="7" spans="1:14">
      <c r="A7" s="272"/>
      <c r="C7" s="145"/>
      <c r="D7" s="89"/>
      <c r="E7" s="89"/>
      <c r="F7" s="89"/>
      <c r="G7" s="89"/>
      <c r="H7" s="89"/>
      <c r="I7" s="89"/>
      <c r="J7" s="89"/>
      <c r="K7" s="89"/>
      <c r="L7" s="89"/>
    </row>
    <row r="8" spans="1:14" ht="26.4">
      <c r="A8" s="272"/>
      <c r="B8" s="8" t="s">
        <v>36</v>
      </c>
      <c r="C8" s="89">
        <v>249</v>
      </c>
      <c r="D8" s="42">
        <v>267</v>
      </c>
      <c r="E8" s="89">
        <v>316</v>
      </c>
      <c r="F8" s="89">
        <v>354</v>
      </c>
      <c r="G8" s="89">
        <v>574</v>
      </c>
      <c r="H8" s="89">
        <v>762</v>
      </c>
      <c r="I8" s="89">
        <v>976</v>
      </c>
      <c r="J8" s="89">
        <v>2308</v>
      </c>
      <c r="K8" s="89">
        <v>2286</v>
      </c>
      <c r="L8" s="89">
        <v>2363</v>
      </c>
      <c r="M8" s="89">
        <v>2389</v>
      </c>
      <c r="N8" s="226" t="s">
        <v>144</v>
      </c>
    </row>
    <row r="9" spans="1:14">
      <c r="A9" s="272"/>
      <c r="B9" s="7" t="s">
        <v>1</v>
      </c>
      <c r="C9" s="89">
        <v>198</v>
      </c>
      <c r="D9" s="42">
        <v>300</v>
      </c>
      <c r="E9" s="89">
        <v>354</v>
      </c>
      <c r="F9" s="89">
        <v>408</v>
      </c>
      <c r="G9" s="89">
        <v>590</v>
      </c>
      <c r="H9" s="89">
        <v>731</v>
      </c>
      <c r="I9" s="89">
        <v>1004</v>
      </c>
      <c r="J9" s="89">
        <v>1958</v>
      </c>
      <c r="K9" s="89">
        <v>1891</v>
      </c>
      <c r="L9" s="89">
        <v>2143</v>
      </c>
      <c r="M9" s="89">
        <v>2119</v>
      </c>
      <c r="N9" s="7">
        <v>2279</v>
      </c>
    </row>
    <row r="10" spans="1:14">
      <c r="A10" s="272"/>
      <c r="B10" s="7" t="s">
        <v>2</v>
      </c>
      <c r="C10" s="89">
        <v>87</v>
      </c>
      <c r="D10" s="42">
        <v>97</v>
      </c>
      <c r="E10" s="89">
        <v>123</v>
      </c>
      <c r="F10" s="89">
        <v>153</v>
      </c>
      <c r="G10" s="89">
        <v>251</v>
      </c>
      <c r="H10" s="89">
        <v>366</v>
      </c>
      <c r="I10" s="89">
        <v>393</v>
      </c>
      <c r="J10" s="89">
        <v>1013</v>
      </c>
      <c r="K10" s="89">
        <v>981</v>
      </c>
      <c r="L10" s="89">
        <v>1015</v>
      </c>
      <c r="M10" s="89">
        <v>998</v>
      </c>
      <c r="N10" s="89">
        <v>1080</v>
      </c>
    </row>
    <row r="11" spans="1:14">
      <c r="A11" s="272"/>
      <c r="B11" s="7" t="s">
        <v>3</v>
      </c>
      <c r="C11" s="89">
        <v>619</v>
      </c>
      <c r="D11" s="42">
        <v>760</v>
      </c>
      <c r="E11" s="89">
        <v>993</v>
      </c>
      <c r="F11" s="89">
        <v>1248</v>
      </c>
      <c r="G11" s="89">
        <v>1781</v>
      </c>
      <c r="H11" s="89">
        <v>2445</v>
      </c>
      <c r="I11" s="89">
        <v>3159</v>
      </c>
      <c r="J11" s="89">
        <v>5999</v>
      </c>
      <c r="K11" s="89">
        <v>5746</v>
      </c>
      <c r="L11" s="89">
        <v>7118</v>
      </c>
      <c r="M11" s="89">
        <v>7707</v>
      </c>
      <c r="N11" s="89">
        <v>8034</v>
      </c>
    </row>
    <row r="12" spans="1:14">
      <c r="A12" s="272"/>
      <c r="B12" s="7" t="s">
        <v>4</v>
      </c>
      <c r="C12" s="89">
        <v>539</v>
      </c>
      <c r="D12" s="42">
        <v>628</v>
      </c>
      <c r="E12" s="89">
        <v>821</v>
      </c>
      <c r="F12" s="89">
        <v>1030</v>
      </c>
      <c r="G12" s="89">
        <v>1563</v>
      </c>
      <c r="H12" s="89">
        <v>2214</v>
      </c>
      <c r="I12" s="89">
        <v>2705</v>
      </c>
      <c r="J12" s="89">
        <v>6056</v>
      </c>
      <c r="K12" s="89">
        <v>6654</v>
      </c>
      <c r="L12" s="89">
        <v>8039</v>
      </c>
      <c r="M12" s="89">
        <v>8594</v>
      </c>
      <c r="N12" s="89">
        <v>5519</v>
      </c>
    </row>
    <row r="13" spans="1:14">
      <c r="A13" s="272"/>
      <c r="B13" s="7" t="s">
        <v>5</v>
      </c>
      <c r="C13" s="89">
        <v>121</v>
      </c>
      <c r="D13" s="42">
        <v>140</v>
      </c>
      <c r="E13" s="89">
        <v>178</v>
      </c>
      <c r="F13" s="89">
        <v>222</v>
      </c>
      <c r="G13" s="89">
        <v>293</v>
      </c>
      <c r="H13" s="89">
        <v>394</v>
      </c>
      <c r="I13" s="89">
        <v>482</v>
      </c>
      <c r="J13" s="89">
        <v>1273</v>
      </c>
      <c r="K13" s="89">
        <v>1219</v>
      </c>
      <c r="L13" s="89">
        <v>1248</v>
      </c>
      <c r="M13" s="89">
        <v>1272</v>
      </c>
      <c r="N13" s="89">
        <v>1346</v>
      </c>
    </row>
    <row r="14" spans="1:14">
      <c r="A14" s="272"/>
      <c r="B14" s="7" t="s">
        <v>6</v>
      </c>
      <c r="C14" s="89">
        <v>32</v>
      </c>
      <c r="D14" s="42">
        <v>46</v>
      </c>
      <c r="E14" s="89">
        <v>63</v>
      </c>
      <c r="F14" s="89">
        <v>87</v>
      </c>
      <c r="G14" s="89">
        <v>166</v>
      </c>
      <c r="H14" s="89">
        <v>282</v>
      </c>
      <c r="I14" s="89">
        <v>252</v>
      </c>
      <c r="J14" s="89">
        <v>869</v>
      </c>
      <c r="K14" s="89">
        <v>956</v>
      </c>
      <c r="L14" s="89">
        <v>800</v>
      </c>
      <c r="M14" s="89">
        <v>790</v>
      </c>
      <c r="N14" s="89">
        <v>815</v>
      </c>
    </row>
    <row r="15" spans="1:14">
      <c r="A15" s="272"/>
      <c r="B15" s="7" t="s">
        <v>7</v>
      </c>
      <c r="C15" s="89">
        <v>291</v>
      </c>
      <c r="D15" s="42">
        <v>355</v>
      </c>
      <c r="E15" s="89">
        <v>505</v>
      </c>
      <c r="F15" s="89">
        <v>558</v>
      </c>
      <c r="G15" s="89">
        <v>885</v>
      </c>
      <c r="H15" s="89">
        <v>1065</v>
      </c>
      <c r="I15" s="89">
        <v>1357</v>
      </c>
      <c r="J15" s="89">
        <v>2764</v>
      </c>
      <c r="K15" s="89">
        <v>2728</v>
      </c>
      <c r="L15" s="89">
        <v>3144</v>
      </c>
      <c r="M15" s="89">
        <v>3370</v>
      </c>
      <c r="N15" s="89">
        <v>3415</v>
      </c>
    </row>
    <row r="16" spans="1:14">
      <c r="A16" s="272"/>
      <c r="B16" s="7" t="s">
        <v>8</v>
      </c>
      <c r="C16" s="89">
        <v>67</v>
      </c>
      <c r="D16" s="42">
        <v>94</v>
      </c>
      <c r="E16" s="89">
        <v>128</v>
      </c>
      <c r="F16" s="89">
        <v>164</v>
      </c>
      <c r="G16" s="89">
        <v>270</v>
      </c>
      <c r="H16" s="89">
        <v>411</v>
      </c>
      <c r="I16" s="89">
        <v>452</v>
      </c>
      <c r="J16" s="89">
        <v>1258</v>
      </c>
      <c r="K16" s="89">
        <v>1183</v>
      </c>
      <c r="L16" s="89">
        <v>1176</v>
      </c>
      <c r="M16" s="89">
        <v>1221</v>
      </c>
      <c r="N16" s="89">
        <v>1257</v>
      </c>
    </row>
    <row r="17" spans="1:14">
      <c r="A17" s="272"/>
      <c r="B17" s="7" t="s">
        <v>9</v>
      </c>
      <c r="C17" s="89">
        <v>209</v>
      </c>
      <c r="D17" s="42">
        <v>252</v>
      </c>
      <c r="E17" s="89">
        <v>342</v>
      </c>
      <c r="F17" s="89">
        <v>441</v>
      </c>
      <c r="G17" s="89">
        <v>615</v>
      </c>
      <c r="H17" s="89">
        <v>733</v>
      </c>
      <c r="I17" s="89">
        <v>1450</v>
      </c>
      <c r="J17" s="89">
        <v>2781</v>
      </c>
      <c r="K17" s="89">
        <v>2217</v>
      </c>
      <c r="L17" s="89">
        <v>2628</v>
      </c>
      <c r="M17" s="89">
        <v>2701</v>
      </c>
      <c r="N17" s="89">
        <v>2635</v>
      </c>
    </row>
    <row r="18" spans="1:14">
      <c r="A18" s="272"/>
      <c r="B18" s="7" t="s">
        <v>10</v>
      </c>
      <c r="C18" s="89">
        <v>244</v>
      </c>
      <c r="D18" s="42">
        <v>247</v>
      </c>
      <c r="E18" s="89">
        <v>324</v>
      </c>
      <c r="F18" s="89">
        <v>357</v>
      </c>
      <c r="G18" s="89">
        <v>505</v>
      </c>
      <c r="H18" s="89">
        <v>574</v>
      </c>
      <c r="I18" s="89">
        <v>803</v>
      </c>
      <c r="J18" s="89">
        <v>1431</v>
      </c>
      <c r="K18" s="89">
        <v>1319</v>
      </c>
      <c r="L18" s="89">
        <v>1508</v>
      </c>
      <c r="M18" s="89">
        <v>1578</v>
      </c>
      <c r="N18" s="89">
        <v>1626</v>
      </c>
    </row>
    <row r="19" spans="1:14">
      <c r="A19" s="272"/>
      <c r="B19" s="7" t="s">
        <v>11</v>
      </c>
      <c r="C19" s="89">
        <v>212</v>
      </c>
      <c r="D19" s="42">
        <v>250</v>
      </c>
      <c r="E19" s="89">
        <v>322</v>
      </c>
      <c r="F19" s="89">
        <v>381</v>
      </c>
      <c r="G19" s="89">
        <v>540</v>
      </c>
      <c r="H19" s="89">
        <v>749</v>
      </c>
      <c r="I19" s="89">
        <v>845</v>
      </c>
      <c r="J19" s="89">
        <v>2355</v>
      </c>
      <c r="K19" s="89">
        <v>2647</v>
      </c>
      <c r="L19" s="89">
        <v>2979</v>
      </c>
      <c r="M19" s="89">
        <v>3073</v>
      </c>
      <c r="N19" s="89">
        <v>1507</v>
      </c>
    </row>
    <row r="20" spans="1:14">
      <c r="A20" s="272"/>
      <c r="B20" s="7" t="s">
        <v>12</v>
      </c>
      <c r="C20" s="89">
        <v>227</v>
      </c>
      <c r="D20" s="42">
        <v>327</v>
      </c>
      <c r="E20" s="89">
        <v>454</v>
      </c>
      <c r="F20" s="89">
        <v>586</v>
      </c>
      <c r="G20" s="89">
        <v>910</v>
      </c>
      <c r="H20" s="89">
        <v>1325</v>
      </c>
      <c r="I20" s="89">
        <v>1502</v>
      </c>
      <c r="J20" s="89">
        <v>3131</v>
      </c>
      <c r="K20" s="89">
        <v>2931</v>
      </c>
      <c r="L20" s="89">
        <v>3343</v>
      </c>
      <c r="M20" s="89">
        <v>3496</v>
      </c>
      <c r="N20" s="89">
        <v>3676</v>
      </c>
    </row>
    <row r="21" spans="1:14">
      <c r="A21" s="272"/>
      <c r="B21" s="7" t="s">
        <v>13</v>
      </c>
      <c r="C21" s="89">
        <v>265</v>
      </c>
      <c r="D21" s="42">
        <v>280</v>
      </c>
      <c r="E21" s="89">
        <v>374</v>
      </c>
      <c r="F21" s="89">
        <v>422</v>
      </c>
      <c r="G21" s="89">
        <v>531</v>
      </c>
      <c r="H21" s="89">
        <v>689</v>
      </c>
      <c r="I21" s="89">
        <v>897</v>
      </c>
      <c r="J21" s="89">
        <v>1717</v>
      </c>
      <c r="K21" s="89">
        <v>1585</v>
      </c>
      <c r="L21" s="89">
        <v>1800</v>
      </c>
      <c r="M21" s="89">
        <v>1845</v>
      </c>
      <c r="N21" s="89">
        <v>1894</v>
      </c>
    </row>
    <row r="22" spans="1:14">
      <c r="A22" s="272"/>
      <c r="B22" s="7" t="s">
        <v>14</v>
      </c>
      <c r="C22" s="89">
        <v>309</v>
      </c>
      <c r="D22" s="42">
        <v>399</v>
      </c>
      <c r="E22" s="89">
        <v>488</v>
      </c>
      <c r="F22" s="89">
        <v>597</v>
      </c>
      <c r="G22" s="89">
        <v>942</v>
      </c>
      <c r="H22" s="89">
        <v>1400</v>
      </c>
      <c r="I22" s="89">
        <v>1666</v>
      </c>
      <c r="J22" s="89">
        <v>3296</v>
      </c>
      <c r="K22" s="89">
        <v>3219</v>
      </c>
      <c r="L22" s="89">
        <v>3691</v>
      </c>
      <c r="M22" s="89">
        <v>3956</v>
      </c>
      <c r="N22" s="89">
        <v>4139</v>
      </c>
    </row>
    <row r="23" spans="1:14">
      <c r="A23" s="272"/>
      <c r="B23" s="7" t="s">
        <v>15</v>
      </c>
      <c r="C23" s="89">
        <v>360</v>
      </c>
      <c r="D23" s="42">
        <v>442</v>
      </c>
      <c r="E23" s="89">
        <v>624</v>
      </c>
      <c r="F23" s="89">
        <v>725</v>
      </c>
      <c r="G23" s="89">
        <v>894</v>
      </c>
      <c r="H23" s="89">
        <v>1069</v>
      </c>
      <c r="I23" s="89">
        <v>1528</v>
      </c>
      <c r="J23" s="89">
        <v>2267</v>
      </c>
      <c r="K23" s="89">
        <v>2495</v>
      </c>
      <c r="L23" s="89">
        <v>2881</v>
      </c>
      <c r="M23" s="89">
        <v>2934</v>
      </c>
      <c r="N23" s="89">
        <v>3041</v>
      </c>
    </row>
    <row r="24" spans="1:14">
      <c r="A24" s="272"/>
      <c r="B24" s="7" t="s">
        <v>16</v>
      </c>
      <c r="C24" s="89">
        <v>66</v>
      </c>
      <c r="D24" s="42">
        <v>79</v>
      </c>
      <c r="E24" s="89">
        <v>106</v>
      </c>
      <c r="F24" s="89">
        <v>144</v>
      </c>
      <c r="G24" s="89">
        <v>231</v>
      </c>
      <c r="H24" s="89">
        <v>336</v>
      </c>
      <c r="I24" s="89">
        <v>399</v>
      </c>
      <c r="J24" s="89">
        <v>1059</v>
      </c>
      <c r="K24" s="89">
        <v>1073</v>
      </c>
      <c r="L24" s="89">
        <v>1100</v>
      </c>
      <c r="M24" s="89">
        <v>1094</v>
      </c>
      <c r="N24" s="89">
        <v>1128</v>
      </c>
    </row>
    <row r="25" spans="1:14">
      <c r="A25" s="272"/>
      <c r="B25" s="7" t="s">
        <v>17</v>
      </c>
      <c r="C25" s="89">
        <v>155</v>
      </c>
      <c r="D25" s="42">
        <v>160</v>
      </c>
      <c r="E25" s="89">
        <v>204</v>
      </c>
      <c r="F25" s="89">
        <v>234</v>
      </c>
      <c r="G25" s="89">
        <v>365</v>
      </c>
      <c r="H25" s="89">
        <v>487</v>
      </c>
      <c r="I25" s="89">
        <v>645</v>
      </c>
      <c r="J25" s="89">
        <v>1276</v>
      </c>
      <c r="K25" s="89">
        <v>1327</v>
      </c>
      <c r="L25" s="89">
        <v>1580</v>
      </c>
      <c r="M25" s="89">
        <v>1618</v>
      </c>
      <c r="N25" s="89">
        <v>1667</v>
      </c>
    </row>
    <row r="26" spans="1:14">
      <c r="A26" s="272"/>
      <c r="B26" s="7" t="s">
        <v>18</v>
      </c>
      <c r="C26" s="89">
        <v>137</v>
      </c>
      <c r="D26" s="42">
        <v>133</v>
      </c>
      <c r="E26" s="89">
        <v>179</v>
      </c>
      <c r="F26" s="89">
        <v>208</v>
      </c>
      <c r="G26" s="89">
        <v>301</v>
      </c>
      <c r="H26" s="89">
        <v>409</v>
      </c>
      <c r="I26" s="89">
        <v>468</v>
      </c>
      <c r="J26" s="89">
        <v>1075</v>
      </c>
      <c r="K26" s="89">
        <v>1026</v>
      </c>
      <c r="L26" s="89">
        <v>1039</v>
      </c>
      <c r="M26" s="89">
        <v>1122</v>
      </c>
      <c r="N26" s="89">
        <v>1177</v>
      </c>
    </row>
    <row r="27" spans="1:14">
      <c r="A27" s="272"/>
      <c r="B27" s="7" t="s">
        <v>19</v>
      </c>
      <c r="C27" s="89">
        <v>403</v>
      </c>
      <c r="D27" s="42">
        <v>459</v>
      </c>
      <c r="E27" s="89">
        <v>607</v>
      </c>
      <c r="F27" s="89">
        <v>751</v>
      </c>
      <c r="G27" s="89">
        <v>1121</v>
      </c>
      <c r="H27" s="89">
        <v>1479</v>
      </c>
      <c r="I27" s="89">
        <v>1818</v>
      </c>
      <c r="J27" s="89">
        <v>3825</v>
      </c>
      <c r="K27" s="89">
        <v>3840</v>
      </c>
      <c r="L27" s="89">
        <v>4399</v>
      </c>
      <c r="M27" s="89">
        <v>4744</v>
      </c>
      <c r="N27" s="89">
        <v>4570</v>
      </c>
    </row>
    <row r="28" spans="1:14">
      <c r="A28" s="272"/>
      <c r="B28" s="7" t="s">
        <v>20</v>
      </c>
      <c r="C28" s="89">
        <v>144</v>
      </c>
      <c r="D28" s="42">
        <v>174</v>
      </c>
      <c r="E28" s="89">
        <v>209</v>
      </c>
      <c r="F28" s="89">
        <v>230</v>
      </c>
      <c r="G28" s="89">
        <v>407</v>
      </c>
      <c r="H28" s="89">
        <v>515</v>
      </c>
      <c r="I28" s="89">
        <v>608</v>
      </c>
      <c r="J28" s="89">
        <v>1256</v>
      </c>
      <c r="K28" s="89">
        <v>1254</v>
      </c>
      <c r="L28" s="89">
        <v>1261</v>
      </c>
      <c r="M28" s="89">
        <v>1290</v>
      </c>
      <c r="N28" s="89">
        <v>1334</v>
      </c>
    </row>
    <row r="29" spans="1:14">
      <c r="A29" s="272"/>
      <c r="B29" s="7" t="s">
        <v>21</v>
      </c>
      <c r="C29" s="89">
        <v>154</v>
      </c>
      <c r="D29" s="42">
        <v>200</v>
      </c>
      <c r="E29" s="89">
        <v>241</v>
      </c>
      <c r="F29" s="89">
        <v>299</v>
      </c>
      <c r="G29" s="89">
        <v>415</v>
      </c>
      <c r="H29" s="89">
        <v>558</v>
      </c>
      <c r="I29" s="89">
        <v>754</v>
      </c>
      <c r="J29" s="89">
        <v>1466</v>
      </c>
      <c r="K29" s="89">
        <v>1461</v>
      </c>
      <c r="L29" s="89">
        <v>1638</v>
      </c>
      <c r="M29" s="89">
        <v>1773</v>
      </c>
      <c r="N29" s="89">
        <v>1813</v>
      </c>
    </row>
    <row r="30" spans="1:14">
      <c r="A30" s="272"/>
      <c r="B30" s="7" t="s">
        <v>22</v>
      </c>
      <c r="C30" s="89">
        <v>289</v>
      </c>
      <c r="D30" s="42">
        <v>342</v>
      </c>
      <c r="E30" s="89">
        <v>484</v>
      </c>
      <c r="F30" s="89">
        <v>583</v>
      </c>
      <c r="G30" s="89">
        <v>699</v>
      </c>
      <c r="H30" s="89">
        <v>1070</v>
      </c>
      <c r="I30" s="89">
        <v>1173</v>
      </c>
      <c r="J30" s="89">
        <v>1918</v>
      </c>
      <c r="K30" s="89">
        <v>1784</v>
      </c>
      <c r="L30" s="89">
        <v>1744</v>
      </c>
      <c r="M30" s="89">
        <v>2179</v>
      </c>
      <c r="N30" s="89">
        <v>2178</v>
      </c>
    </row>
    <row r="31" spans="1:14">
      <c r="A31" s="272"/>
      <c r="B31" s="7" t="s">
        <v>23</v>
      </c>
      <c r="C31" s="89">
        <v>42</v>
      </c>
      <c r="D31" s="42">
        <v>61</v>
      </c>
      <c r="E31" s="89">
        <v>84</v>
      </c>
      <c r="F31" s="89">
        <v>104</v>
      </c>
      <c r="G31" s="89">
        <v>161</v>
      </c>
      <c r="H31" s="89">
        <v>254</v>
      </c>
      <c r="I31" s="89">
        <v>295</v>
      </c>
      <c r="J31" s="89">
        <v>837</v>
      </c>
      <c r="K31" s="89">
        <v>810</v>
      </c>
      <c r="L31" s="89">
        <v>746</v>
      </c>
      <c r="M31" s="89">
        <v>795</v>
      </c>
      <c r="N31" s="89">
        <v>849</v>
      </c>
    </row>
    <row r="32" spans="1:14">
      <c r="A32" s="272"/>
      <c r="B32" s="7" t="s">
        <v>24</v>
      </c>
      <c r="C32" s="89">
        <v>135</v>
      </c>
      <c r="D32" s="42">
        <v>177</v>
      </c>
      <c r="E32" s="89">
        <v>229</v>
      </c>
      <c r="F32" s="89">
        <v>274</v>
      </c>
      <c r="G32" s="89">
        <v>378</v>
      </c>
      <c r="H32" s="89">
        <v>482</v>
      </c>
      <c r="I32" s="89">
        <v>632</v>
      </c>
      <c r="J32" s="89">
        <v>1254</v>
      </c>
      <c r="K32" s="89">
        <v>1340</v>
      </c>
      <c r="L32" s="89">
        <v>1500</v>
      </c>
      <c r="M32" s="89">
        <v>1642</v>
      </c>
      <c r="N32" s="89">
        <v>1714</v>
      </c>
    </row>
    <row r="33" spans="1:14">
      <c r="A33" s="272"/>
      <c r="B33" s="7" t="s">
        <v>25</v>
      </c>
      <c r="C33" s="89">
        <v>1134</v>
      </c>
      <c r="D33" s="42">
        <v>1642</v>
      </c>
      <c r="E33" s="89">
        <v>2279</v>
      </c>
      <c r="F33" s="89">
        <v>3246</v>
      </c>
      <c r="G33" s="89">
        <v>4589</v>
      </c>
      <c r="H33" s="89">
        <v>7420</v>
      </c>
      <c r="I33" s="89">
        <v>8215</v>
      </c>
      <c r="J33" s="89">
        <v>12925</v>
      </c>
      <c r="K33" s="89">
        <v>13512</v>
      </c>
      <c r="L33" s="89">
        <v>19207</v>
      </c>
      <c r="M33" s="89">
        <v>22922</v>
      </c>
      <c r="N33" s="89">
        <v>26421</v>
      </c>
    </row>
    <row r="34" spans="1:14">
      <c r="A34" s="272"/>
      <c r="B34" s="7" t="s">
        <v>26</v>
      </c>
      <c r="C34" s="89">
        <v>18</v>
      </c>
      <c r="D34" s="42">
        <v>26</v>
      </c>
      <c r="E34" s="89">
        <v>41</v>
      </c>
      <c r="F34" s="89">
        <v>49</v>
      </c>
      <c r="G34" s="89">
        <v>101</v>
      </c>
      <c r="H34" s="89">
        <v>213</v>
      </c>
      <c r="I34" s="89">
        <v>176</v>
      </c>
      <c r="J34" s="89">
        <v>489</v>
      </c>
      <c r="K34" s="89">
        <v>520</v>
      </c>
      <c r="L34" s="89">
        <v>679</v>
      </c>
      <c r="M34" s="89">
        <v>730</v>
      </c>
      <c r="N34" s="89">
        <v>0</v>
      </c>
    </row>
  </sheetData>
  <mergeCells count="16">
    <mergeCell ref="N3:N4"/>
    <mergeCell ref="B1:N1"/>
    <mergeCell ref="B2:N2"/>
    <mergeCell ref="M3:M4"/>
    <mergeCell ref="A1:A34"/>
    <mergeCell ref="C3:C4"/>
    <mergeCell ref="D3:D4"/>
    <mergeCell ref="E3:E4"/>
    <mergeCell ref="K3:K4"/>
    <mergeCell ref="G3:G4"/>
    <mergeCell ref="H3:H4"/>
    <mergeCell ref="I3:I4"/>
    <mergeCell ref="J3:J4"/>
    <mergeCell ref="B3:B4"/>
    <mergeCell ref="L3:L4"/>
    <mergeCell ref="F3:F4"/>
  </mergeCells>
  <phoneticPr fontId="5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 enableFormatConditionsCalculation="0">
    <tabColor indexed="11"/>
  </sheetPr>
  <dimension ref="A1:N36"/>
  <sheetViews>
    <sheetView view="pageBreakPreview" topLeftCell="A7" zoomScaleSheetLayoutView="75" workbookViewId="0">
      <selection activeCell="L12" sqref="L12"/>
    </sheetView>
  </sheetViews>
  <sheetFormatPr defaultColWidth="9.109375" defaultRowHeight="13.2"/>
  <cols>
    <col min="1" max="1" width="4.88671875" style="199" customWidth="1"/>
    <col min="2" max="2" width="16.33203125" style="7" bestFit="1" customWidth="1"/>
    <col min="3" max="13" width="9.77734375" style="7" customWidth="1"/>
    <col min="14" max="16384" width="9.109375" style="7"/>
  </cols>
  <sheetData>
    <row r="1" spans="1:14" ht="16.95" customHeight="1">
      <c r="A1" s="272">
        <v>23</v>
      </c>
      <c r="B1" s="273" t="s">
        <v>76</v>
      </c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</row>
    <row r="2" spans="1:14">
      <c r="A2" s="272"/>
      <c r="B2" s="274" t="s">
        <v>147</v>
      </c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</row>
    <row r="3" spans="1:14" s="9" customFormat="1">
      <c r="A3" s="272"/>
      <c r="B3" s="293"/>
      <c r="C3" s="285">
        <v>2003</v>
      </c>
      <c r="D3" s="285">
        <v>2004</v>
      </c>
      <c r="E3" s="285">
        <v>2005</v>
      </c>
      <c r="F3" s="285">
        <v>2006</v>
      </c>
      <c r="G3" s="285">
        <v>2007</v>
      </c>
      <c r="H3" s="285">
        <v>2008</v>
      </c>
      <c r="I3" s="279">
        <v>2009</v>
      </c>
      <c r="J3" s="279">
        <v>2010</v>
      </c>
      <c r="K3" s="288">
        <v>2011</v>
      </c>
      <c r="L3" s="282">
        <v>2012</v>
      </c>
      <c r="M3" s="282">
        <v>2013</v>
      </c>
      <c r="N3" s="282">
        <v>2014</v>
      </c>
    </row>
    <row r="4" spans="1:14" s="9" customFormat="1">
      <c r="A4" s="272"/>
      <c r="B4" s="293"/>
      <c r="C4" s="285"/>
      <c r="D4" s="285"/>
      <c r="E4" s="285"/>
      <c r="F4" s="285"/>
      <c r="G4" s="285"/>
      <c r="H4" s="285"/>
      <c r="I4" s="280"/>
      <c r="J4" s="280"/>
      <c r="K4" s="289"/>
      <c r="L4" s="283"/>
      <c r="M4" s="283"/>
      <c r="N4" s="283"/>
    </row>
    <row r="5" spans="1:14">
      <c r="A5" s="272"/>
      <c r="B5" s="96"/>
      <c r="C5" s="33"/>
      <c r="D5" s="33"/>
      <c r="E5" s="33"/>
      <c r="F5" s="33"/>
      <c r="G5" s="33"/>
      <c r="H5" s="33"/>
      <c r="I5" s="33"/>
      <c r="J5" s="135"/>
      <c r="K5" s="135"/>
      <c r="L5" s="135"/>
      <c r="M5" s="135"/>
    </row>
    <row r="6" spans="1:14">
      <c r="A6" s="272"/>
      <c r="B6" s="9" t="s">
        <v>0</v>
      </c>
      <c r="C6" s="145">
        <f t="shared" ref="C6:N6" si="0">SUM(C8:C34)</f>
        <v>78028</v>
      </c>
      <c r="D6" s="145">
        <f t="shared" si="0"/>
        <v>104849</v>
      </c>
      <c r="E6" s="145">
        <f t="shared" si="0"/>
        <v>151307</v>
      </c>
      <c r="F6" s="145">
        <f t="shared" si="0"/>
        <v>183900</v>
      </c>
      <c r="G6" s="145">
        <f t="shared" si="0"/>
        <v>229040</v>
      </c>
      <c r="H6" s="145">
        <f t="shared" si="0"/>
        <v>319683</v>
      </c>
      <c r="I6" s="145">
        <f t="shared" si="0"/>
        <v>364572</v>
      </c>
      <c r="J6" s="145">
        <f t="shared" si="0"/>
        <v>423741</v>
      </c>
      <c r="K6" s="145">
        <f t="shared" si="0"/>
        <v>469386</v>
      </c>
      <c r="L6" s="145">
        <f t="shared" si="0"/>
        <v>542781</v>
      </c>
      <c r="M6" s="145">
        <f t="shared" si="0"/>
        <v>586379</v>
      </c>
      <c r="N6" s="145">
        <f t="shared" si="0"/>
        <v>562325</v>
      </c>
    </row>
    <row r="7" spans="1:14">
      <c r="A7" s="272"/>
      <c r="C7" s="145"/>
      <c r="D7" s="89"/>
      <c r="E7" s="89"/>
      <c r="F7" s="89"/>
      <c r="G7" s="89"/>
      <c r="H7" s="89"/>
      <c r="I7" s="89"/>
      <c r="L7" s="89"/>
      <c r="M7" s="89"/>
    </row>
    <row r="8" spans="1:14" ht="26.4">
      <c r="A8" s="272"/>
      <c r="B8" s="8" t="s">
        <v>36</v>
      </c>
      <c r="C8" s="89">
        <v>3267</v>
      </c>
      <c r="D8" s="164">
        <v>4163</v>
      </c>
      <c r="E8" s="89">
        <v>5993</v>
      </c>
      <c r="F8" s="89">
        <v>6964</v>
      </c>
      <c r="G8" s="89">
        <v>9520</v>
      </c>
      <c r="H8" s="89">
        <v>12763</v>
      </c>
      <c r="I8" s="89">
        <v>14106</v>
      </c>
      <c r="J8" s="89">
        <v>16201</v>
      </c>
      <c r="K8" s="89">
        <v>18729</v>
      </c>
      <c r="L8" s="89">
        <v>21211</v>
      </c>
      <c r="M8" s="89">
        <v>25011</v>
      </c>
      <c r="N8" s="226" t="s">
        <v>144</v>
      </c>
    </row>
    <row r="9" spans="1:14">
      <c r="A9" s="272"/>
      <c r="B9" s="7" t="s">
        <v>1</v>
      </c>
      <c r="C9" s="89">
        <v>2450</v>
      </c>
      <c r="D9" s="164">
        <v>3282</v>
      </c>
      <c r="E9" s="89">
        <v>4909</v>
      </c>
      <c r="F9" s="89">
        <v>5832</v>
      </c>
      <c r="G9" s="89">
        <v>7097</v>
      </c>
      <c r="H9" s="89">
        <v>9235</v>
      </c>
      <c r="I9" s="89">
        <v>10955</v>
      </c>
      <c r="J9" s="89">
        <v>13473</v>
      </c>
      <c r="K9" s="89">
        <v>15210</v>
      </c>
      <c r="L9" s="89">
        <v>17499</v>
      </c>
      <c r="M9" s="89">
        <v>18034</v>
      </c>
      <c r="N9" s="89">
        <v>18651</v>
      </c>
    </row>
    <row r="10" spans="1:14">
      <c r="A10" s="272"/>
      <c r="B10" s="7" t="s">
        <v>2</v>
      </c>
      <c r="C10" s="89">
        <v>1510</v>
      </c>
      <c r="D10" s="164">
        <v>1949</v>
      </c>
      <c r="E10" s="89">
        <v>2764</v>
      </c>
      <c r="F10" s="89">
        <v>3406</v>
      </c>
      <c r="G10" s="89">
        <v>4356</v>
      </c>
      <c r="H10" s="89">
        <v>5975</v>
      </c>
      <c r="I10" s="89">
        <v>6577</v>
      </c>
      <c r="J10" s="89">
        <v>8071</v>
      </c>
      <c r="K10" s="89">
        <v>9625</v>
      </c>
      <c r="L10" s="89">
        <v>11293</v>
      </c>
      <c r="M10" s="89">
        <v>11856</v>
      </c>
      <c r="N10" s="89">
        <v>11717</v>
      </c>
    </row>
    <row r="11" spans="1:14">
      <c r="A11" s="272"/>
      <c r="B11" s="7" t="s">
        <v>3</v>
      </c>
      <c r="C11" s="89">
        <v>5685</v>
      </c>
      <c r="D11" s="164">
        <v>7822</v>
      </c>
      <c r="E11" s="89">
        <v>11436</v>
      </c>
      <c r="F11" s="89">
        <v>13933</v>
      </c>
      <c r="G11" s="89">
        <v>16692</v>
      </c>
      <c r="H11" s="89">
        <v>23675</v>
      </c>
      <c r="I11" s="89">
        <v>27360</v>
      </c>
      <c r="J11" s="89">
        <v>31321</v>
      </c>
      <c r="K11" s="89">
        <v>34431</v>
      </c>
      <c r="L11" s="89">
        <v>39699</v>
      </c>
      <c r="M11" s="89">
        <v>42180</v>
      </c>
      <c r="N11" s="89">
        <v>46332</v>
      </c>
    </row>
    <row r="12" spans="1:14">
      <c r="A12" s="272"/>
      <c r="B12" s="7" t="s">
        <v>4</v>
      </c>
      <c r="C12" s="89">
        <v>8153</v>
      </c>
      <c r="D12" s="164">
        <v>10876</v>
      </c>
      <c r="E12" s="89">
        <v>15126</v>
      </c>
      <c r="F12" s="89">
        <v>19005</v>
      </c>
      <c r="G12" s="89">
        <v>23332</v>
      </c>
      <c r="H12" s="89">
        <v>33980</v>
      </c>
      <c r="I12" s="89">
        <v>38698</v>
      </c>
      <c r="J12" s="89">
        <v>44141</v>
      </c>
      <c r="K12" s="89">
        <v>48380</v>
      </c>
      <c r="L12" s="89">
        <v>55565</v>
      </c>
      <c r="M12" s="89">
        <v>58409</v>
      </c>
      <c r="N12" s="89">
        <v>56357</v>
      </c>
    </row>
    <row r="13" spans="1:14">
      <c r="A13" s="272"/>
      <c r="B13" s="7" t="s">
        <v>5</v>
      </c>
      <c r="C13" s="89">
        <v>2044</v>
      </c>
      <c r="D13" s="164">
        <v>2801</v>
      </c>
      <c r="E13" s="89">
        <v>4022</v>
      </c>
      <c r="F13" s="89">
        <v>4943</v>
      </c>
      <c r="G13" s="89">
        <v>6278</v>
      </c>
      <c r="H13" s="89">
        <v>8487</v>
      </c>
      <c r="I13" s="89">
        <v>9105</v>
      </c>
      <c r="J13" s="89">
        <v>11237</v>
      </c>
      <c r="K13" s="89">
        <v>12415</v>
      </c>
      <c r="L13" s="89">
        <v>14653</v>
      </c>
      <c r="M13" s="89">
        <v>15070</v>
      </c>
      <c r="N13" s="89">
        <v>15260</v>
      </c>
    </row>
    <row r="14" spans="1:14">
      <c r="A14" s="272"/>
      <c r="B14" s="7" t="s">
        <v>6</v>
      </c>
      <c r="C14" s="89">
        <v>1640</v>
      </c>
      <c r="D14" s="164">
        <v>2152</v>
      </c>
      <c r="E14" s="89">
        <v>3122</v>
      </c>
      <c r="F14" s="89">
        <v>3758</v>
      </c>
      <c r="G14" s="89">
        <v>4878</v>
      </c>
      <c r="H14" s="89">
        <v>6565</v>
      </c>
      <c r="I14" s="89">
        <v>7150</v>
      </c>
      <c r="J14" s="89">
        <v>8996</v>
      </c>
      <c r="K14" s="89">
        <v>10634</v>
      </c>
      <c r="L14" s="89">
        <v>12710</v>
      </c>
      <c r="M14" s="89">
        <v>13270</v>
      </c>
      <c r="N14" s="89">
        <v>12588</v>
      </c>
    </row>
    <row r="15" spans="1:14">
      <c r="A15" s="272"/>
      <c r="B15" s="7" t="s">
        <v>7</v>
      </c>
      <c r="C15" s="89">
        <v>2970</v>
      </c>
      <c r="D15" s="164">
        <v>3871</v>
      </c>
      <c r="E15" s="89">
        <v>5594</v>
      </c>
      <c r="F15" s="89">
        <v>6943</v>
      </c>
      <c r="G15" s="89">
        <v>8654</v>
      </c>
      <c r="H15" s="89">
        <v>12209</v>
      </c>
      <c r="I15" s="89">
        <v>13814</v>
      </c>
      <c r="J15" s="89">
        <v>16108</v>
      </c>
      <c r="K15" s="89">
        <v>17369</v>
      </c>
      <c r="L15" s="89">
        <v>19985</v>
      </c>
      <c r="M15" s="89">
        <v>22000</v>
      </c>
      <c r="N15" s="89">
        <v>23949</v>
      </c>
    </row>
    <row r="16" spans="1:14">
      <c r="A16" s="272"/>
      <c r="B16" s="7" t="s">
        <v>8</v>
      </c>
      <c r="C16" s="89">
        <v>2058</v>
      </c>
      <c r="D16" s="164">
        <v>2793</v>
      </c>
      <c r="E16" s="89">
        <v>4049</v>
      </c>
      <c r="F16" s="89">
        <v>4898</v>
      </c>
      <c r="G16" s="89">
        <v>6124</v>
      </c>
      <c r="H16" s="89">
        <v>8429</v>
      </c>
      <c r="I16" s="89">
        <v>9443</v>
      </c>
      <c r="J16" s="89">
        <v>11568</v>
      </c>
      <c r="K16" s="89">
        <v>13582</v>
      </c>
      <c r="L16" s="89">
        <v>16248</v>
      </c>
      <c r="M16" s="89">
        <v>16562</v>
      </c>
      <c r="N16" s="89">
        <v>15308</v>
      </c>
    </row>
    <row r="17" spans="1:14">
      <c r="A17" s="272"/>
      <c r="B17" s="7" t="s">
        <v>9</v>
      </c>
      <c r="C17" s="89">
        <v>2630</v>
      </c>
      <c r="D17" s="164">
        <v>3436</v>
      </c>
      <c r="E17" s="89">
        <v>5023</v>
      </c>
      <c r="F17" s="89">
        <v>6310</v>
      </c>
      <c r="G17" s="89">
        <v>8021</v>
      </c>
      <c r="H17" s="89">
        <v>11596</v>
      </c>
      <c r="I17" s="89">
        <v>13731</v>
      </c>
      <c r="J17" s="89">
        <v>16267</v>
      </c>
      <c r="K17" s="89">
        <v>17809</v>
      </c>
      <c r="L17" s="89">
        <v>19788</v>
      </c>
      <c r="M17" s="89">
        <v>21229</v>
      </c>
      <c r="N17" s="89">
        <v>22482</v>
      </c>
    </row>
    <row r="18" spans="1:14">
      <c r="A18" s="272"/>
      <c r="B18" s="7" t="s">
        <v>10</v>
      </c>
      <c r="C18" s="89">
        <v>1550</v>
      </c>
      <c r="D18" s="164">
        <v>2075</v>
      </c>
      <c r="E18" s="89">
        <v>3024</v>
      </c>
      <c r="F18" s="89">
        <v>3719</v>
      </c>
      <c r="G18" s="89">
        <v>4663</v>
      </c>
      <c r="H18" s="89">
        <v>6407</v>
      </c>
      <c r="I18" s="89">
        <v>6940</v>
      </c>
      <c r="J18" s="89">
        <v>8528</v>
      </c>
      <c r="K18" s="89">
        <v>9892</v>
      </c>
      <c r="L18" s="89">
        <v>11663</v>
      </c>
      <c r="M18" s="89">
        <v>11566</v>
      </c>
      <c r="N18" s="89">
        <v>11558</v>
      </c>
    </row>
    <row r="19" spans="1:14">
      <c r="A19" s="272"/>
      <c r="B19" s="7" t="s">
        <v>11</v>
      </c>
      <c r="C19" s="89">
        <v>3853</v>
      </c>
      <c r="D19" s="164">
        <v>5330</v>
      </c>
      <c r="E19" s="89">
        <v>7613</v>
      </c>
      <c r="F19" s="89">
        <v>9433</v>
      </c>
      <c r="G19" s="89">
        <v>11791</v>
      </c>
      <c r="H19" s="89">
        <v>17201</v>
      </c>
      <c r="I19" s="89">
        <v>19391</v>
      </c>
      <c r="J19" s="89">
        <v>22101</v>
      </c>
      <c r="K19" s="89">
        <v>23771</v>
      </c>
      <c r="L19" s="89">
        <v>26987</v>
      </c>
      <c r="M19" s="89">
        <v>29401</v>
      </c>
      <c r="N19" s="89">
        <v>25980</v>
      </c>
    </row>
    <row r="20" spans="1:14">
      <c r="A20" s="272"/>
      <c r="B20" s="7" t="s">
        <v>12</v>
      </c>
      <c r="C20" s="89">
        <v>4337</v>
      </c>
      <c r="D20" s="164">
        <v>5658</v>
      </c>
      <c r="E20" s="89">
        <v>8071</v>
      </c>
      <c r="F20" s="89">
        <v>9396</v>
      </c>
      <c r="G20" s="89">
        <v>11719</v>
      </c>
      <c r="H20" s="89">
        <v>16198</v>
      </c>
      <c r="I20" s="89">
        <v>18054</v>
      </c>
      <c r="J20" s="89">
        <v>22171</v>
      </c>
      <c r="K20" s="89">
        <v>25581</v>
      </c>
      <c r="L20" s="89">
        <v>29821</v>
      </c>
      <c r="M20" s="89">
        <v>30634</v>
      </c>
      <c r="N20" s="89">
        <v>30296</v>
      </c>
    </row>
    <row r="21" spans="1:14">
      <c r="A21" s="272"/>
      <c r="B21" s="7" t="s">
        <v>13</v>
      </c>
      <c r="C21" s="89">
        <v>1812</v>
      </c>
      <c r="D21" s="164">
        <v>2375</v>
      </c>
      <c r="E21" s="89">
        <v>3418</v>
      </c>
      <c r="F21" s="89">
        <v>4142</v>
      </c>
      <c r="G21" s="89">
        <v>5461</v>
      </c>
      <c r="H21" s="89">
        <v>7703</v>
      </c>
      <c r="I21" s="89">
        <v>8263</v>
      </c>
      <c r="J21" s="89">
        <v>10160</v>
      </c>
      <c r="K21" s="89">
        <v>11197</v>
      </c>
      <c r="L21" s="89">
        <v>13184</v>
      </c>
      <c r="M21" s="89">
        <v>13872</v>
      </c>
      <c r="N21" s="89">
        <v>13855</v>
      </c>
    </row>
    <row r="22" spans="1:14">
      <c r="A22" s="272"/>
      <c r="B22" s="7" t="s">
        <v>14</v>
      </c>
      <c r="C22" s="89">
        <v>3737</v>
      </c>
      <c r="D22" s="164">
        <v>5430</v>
      </c>
      <c r="E22" s="89">
        <v>7783</v>
      </c>
      <c r="F22" s="89">
        <v>9134</v>
      </c>
      <c r="G22" s="89">
        <v>11079</v>
      </c>
      <c r="H22" s="89">
        <v>15404</v>
      </c>
      <c r="I22" s="89">
        <v>17917</v>
      </c>
      <c r="J22" s="89">
        <v>20999</v>
      </c>
      <c r="K22" s="89">
        <v>23636</v>
      </c>
      <c r="L22" s="89">
        <v>26993</v>
      </c>
      <c r="M22" s="89">
        <v>33585</v>
      </c>
      <c r="N22" s="89">
        <v>31640</v>
      </c>
    </row>
    <row r="23" spans="1:14">
      <c r="A23" s="272"/>
      <c r="B23" s="7" t="s">
        <v>15</v>
      </c>
      <c r="C23" s="89">
        <v>2420</v>
      </c>
      <c r="D23" s="164">
        <v>3217</v>
      </c>
      <c r="E23" s="89">
        <v>4679</v>
      </c>
      <c r="F23" s="89">
        <v>5685</v>
      </c>
      <c r="G23" s="89">
        <v>7231</v>
      </c>
      <c r="H23" s="89">
        <v>10103</v>
      </c>
      <c r="I23" s="89">
        <v>11252</v>
      </c>
      <c r="J23" s="89">
        <v>13251</v>
      </c>
      <c r="K23" s="89">
        <v>14403</v>
      </c>
      <c r="L23" s="89">
        <v>16541</v>
      </c>
      <c r="M23" s="89">
        <v>17310</v>
      </c>
      <c r="N23" s="89">
        <v>18004</v>
      </c>
    </row>
    <row r="24" spans="1:14">
      <c r="A24" s="272"/>
      <c r="B24" s="7" t="s">
        <v>16</v>
      </c>
      <c r="C24" s="89">
        <v>1811</v>
      </c>
      <c r="D24" s="164">
        <v>2296</v>
      </c>
      <c r="E24" s="89">
        <v>3236</v>
      </c>
      <c r="F24" s="89">
        <v>4050</v>
      </c>
      <c r="G24" s="89">
        <v>5049</v>
      </c>
      <c r="H24" s="89">
        <v>6859</v>
      </c>
      <c r="I24" s="89">
        <v>7551</v>
      </c>
      <c r="J24" s="89">
        <v>9621</v>
      </c>
      <c r="K24" s="89">
        <v>10893</v>
      </c>
      <c r="L24" s="89">
        <v>12357</v>
      </c>
      <c r="M24" s="89">
        <v>13729</v>
      </c>
      <c r="N24" s="89">
        <v>13587</v>
      </c>
    </row>
    <row r="25" spans="1:14">
      <c r="A25" s="272"/>
      <c r="B25" s="7" t="s">
        <v>17</v>
      </c>
      <c r="C25" s="89">
        <v>1890</v>
      </c>
      <c r="D25" s="164">
        <v>2443</v>
      </c>
      <c r="E25" s="89">
        <v>3578</v>
      </c>
      <c r="F25" s="89">
        <v>4402</v>
      </c>
      <c r="G25" s="89">
        <v>5564</v>
      </c>
      <c r="H25" s="89">
        <v>7486</v>
      </c>
      <c r="I25" s="89">
        <v>8260</v>
      </c>
      <c r="J25" s="89">
        <v>9879</v>
      </c>
      <c r="K25" s="89">
        <v>10991</v>
      </c>
      <c r="L25" s="89">
        <v>12817</v>
      </c>
      <c r="M25" s="89">
        <v>13081</v>
      </c>
      <c r="N25" s="89">
        <v>13382</v>
      </c>
    </row>
    <row r="26" spans="1:14">
      <c r="A26" s="272"/>
      <c r="B26" s="7" t="s">
        <v>18</v>
      </c>
      <c r="C26" s="89">
        <v>1718</v>
      </c>
      <c r="D26" s="164">
        <v>2317</v>
      </c>
      <c r="E26" s="89">
        <v>3387</v>
      </c>
      <c r="F26" s="89">
        <v>4087</v>
      </c>
      <c r="G26" s="89">
        <v>4999</v>
      </c>
      <c r="H26" s="89">
        <v>6554</v>
      </c>
      <c r="I26" s="89">
        <v>7235</v>
      </c>
      <c r="J26" s="89">
        <v>8984</v>
      </c>
      <c r="K26" s="89">
        <v>10192</v>
      </c>
      <c r="L26" s="89">
        <v>12123</v>
      </c>
      <c r="M26" s="89">
        <v>11974</v>
      </c>
      <c r="N26" s="89">
        <v>11438</v>
      </c>
    </row>
    <row r="27" spans="1:14">
      <c r="A27" s="272"/>
      <c r="B27" s="7" t="s">
        <v>19</v>
      </c>
      <c r="C27" s="89">
        <v>4673</v>
      </c>
      <c r="D27" s="164">
        <v>5964</v>
      </c>
      <c r="E27" s="89">
        <v>8846</v>
      </c>
      <c r="F27" s="89">
        <v>10753</v>
      </c>
      <c r="G27" s="89">
        <v>13893</v>
      </c>
      <c r="H27" s="89">
        <v>19701</v>
      </c>
      <c r="I27" s="89">
        <v>22056</v>
      </c>
      <c r="J27" s="89">
        <v>26022</v>
      </c>
      <c r="K27" s="89">
        <v>29070</v>
      </c>
      <c r="L27" s="89">
        <v>34033</v>
      </c>
      <c r="M27" s="89">
        <v>34488</v>
      </c>
      <c r="N27" s="89">
        <v>35444</v>
      </c>
    </row>
    <row r="28" spans="1:14">
      <c r="A28" s="272"/>
      <c r="B28" s="7" t="s">
        <v>20</v>
      </c>
      <c r="C28" s="89">
        <v>1560</v>
      </c>
      <c r="D28" s="164">
        <v>2174</v>
      </c>
      <c r="E28" s="89">
        <v>3175</v>
      </c>
      <c r="F28" s="89">
        <v>3850</v>
      </c>
      <c r="G28" s="89">
        <v>4835</v>
      </c>
      <c r="H28" s="89">
        <v>6648</v>
      </c>
      <c r="I28" s="89">
        <v>7171</v>
      </c>
      <c r="J28" s="89">
        <v>8758</v>
      </c>
      <c r="K28" s="89">
        <v>9625</v>
      </c>
      <c r="L28" s="89">
        <v>11168</v>
      </c>
      <c r="M28" s="89">
        <v>12826</v>
      </c>
      <c r="N28" s="89">
        <v>12193</v>
      </c>
    </row>
    <row r="29" spans="1:14">
      <c r="A29" s="272"/>
      <c r="B29" s="7" t="s">
        <v>21</v>
      </c>
      <c r="C29" s="89">
        <v>1948</v>
      </c>
      <c r="D29" s="164">
        <v>2771</v>
      </c>
      <c r="E29" s="89">
        <v>4155</v>
      </c>
      <c r="F29" s="89">
        <v>4943</v>
      </c>
      <c r="G29" s="89">
        <v>6258</v>
      </c>
      <c r="H29" s="89">
        <v>8312</v>
      </c>
      <c r="I29" s="89">
        <v>9095</v>
      </c>
      <c r="J29" s="89">
        <v>11331</v>
      </c>
      <c r="K29" s="89">
        <v>12841</v>
      </c>
      <c r="L29" s="89">
        <v>14790</v>
      </c>
      <c r="M29" s="89">
        <v>15069</v>
      </c>
      <c r="N29" s="89">
        <v>15115</v>
      </c>
    </row>
    <row r="30" spans="1:14">
      <c r="A30" s="272"/>
      <c r="B30" s="7" t="s">
        <v>22</v>
      </c>
      <c r="C30" s="89">
        <v>2063</v>
      </c>
      <c r="D30" s="164">
        <v>2791</v>
      </c>
      <c r="E30" s="89">
        <v>4053</v>
      </c>
      <c r="F30" s="89">
        <v>4941</v>
      </c>
      <c r="G30" s="89">
        <v>6230</v>
      </c>
      <c r="H30" s="89">
        <v>8462</v>
      </c>
      <c r="I30" s="89">
        <v>9243</v>
      </c>
      <c r="J30" s="89">
        <v>10928</v>
      </c>
      <c r="K30" s="89">
        <v>11946</v>
      </c>
      <c r="L30" s="89">
        <v>13930</v>
      </c>
      <c r="M30" s="89">
        <v>14917</v>
      </c>
      <c r="N30" s="89">
        <v>15441</v>
      </c>
    </row>
    <row r="31" spans="1:14">
      <c r="A31" s="272"/>
      <c r="B31" s="7" t="s">
        <v>23</v>
      </c>
      <c r="C31" s="89">
        <v>1411</v>
      </c>
      <c r="D31" s="164">
        <v>1946</v>
      </c>
      <c r="E31" s="89">
        <v>2758</v>
      </c>
      <c r="F31" s="89">
        <v>3203</v>
      </c>
      <c r="G31" s="89">
        <v>4006</v>
      </c>
      <c r="H31" s="89">
        <v>5367</v>
      </c>
      <c r="I31" s="89">
        <v>5777</v>
      </c>
      <c r="J31" s="89">
        <v>7293</v>
      </c>
      <c r="K31" s="89">
        <v>8483</v>
      </c>
      <c r="L31" s="89">
        <v>9840</v>
      </c>
      <c r="M31" s="89">
        <v>10388</v>
      </c>
      <c r="N31" s="89">
        <v>9952</v>
      </c>
    </row>
    <row r="32" spans="1:14">
      <c r="A32" s="272"/>
      <c r="B32" s="7" t="s">
        <v>24</v>
      </c>
      <c r="C32" s="89">
        <v>1779</v>
      </c>
      <c r="D32" s="164">
        <v>2358</v>
      </c>
      <c r="E32" s="89">
        <v>3444</v>
      </c>
      <c r="F32" s="89">
        <v>4158</v>
      </c>
      <c r="G32" s="89">
        <v>5270</v>
      </c>
      <c r="H32" s="89">
        <v>7198</v>
      </c>
      <c r="I32" s="89">
        <v>8254</v>
      </c>
      <c r="J32" s="89">
        <v>9719</v>
      </c>
      <c r="K32" s="89">
        <v>10292</v>
      </c>
      <c r="L32" s="89">
        <v>11848</v>
      </c>
      <c r="M32" s="89">
        <v>12365</v>
      </c>
      <c r="N32" s="89">
        <v>12792</v>
      </c>
    </row>
    <row r="33" spans="1:14">
      <c r="A33" s="272"/>
      <c r="B33" s="7" t="s">
        <v>25</v>
      </c>
      <c r="C33" s="89">
        <v>8414</v>
      </c>
      <c r="D33" s="164">
        <v>11699</v>
      </c>
      <c r="E33" s="89">
        <v>16885</v>
      </c>
      <c r="F33" s="89">
        <v>20660</v>
      </c>
      <c r="G33" s="89">
        <v>24122</v>
      </c>
      <c r="H33" s="89">
        <v>34476</v>
      </c>
      <c r="I33" s="89">
        <v>43729</v>
      </c>
      <c r="J33" s="89">
        <v>42663</v>
      </c>
      <c r="K33" s="89">
        <v>43609</v>
      </c>
      <c r="L33" s="89">
        <v>50529</v>
      </c>
      <c r="M33" s="89">
        <v>61094</v>
      </c>
      <c r="N33" s="89">
        <v>69004</v>
      </c>
    </row>
    <row r="34" spans="1:14">
      <c r="A34" s="272"/>
      <c r="B34" s="7" t="s">
        <v>26</v>
      </c>
      <c r="C34" s="89">
        <v>645</v>
      </c>
      <c r="D34" s="164">
        <v>860</v>
      </c>
      <c r="E34" s="89">
        <v>1164</v>
      </c>
      <c r="F34" s="89">
        <v>1352</v>
      </c>
      <c r="G34" s="89">
        <v>1918</v>
      </c>
      <c r="H34" s="89">
        <v>2690</v>
      </c>
      <c r="I34" s="89">
        <v>3445</v>
      </c>
      <c r="J34" s="89">
        <v>3950</v>
      </c>
      <c r="K34" s="89">
        <v>4780</v>
      </c>
      <c r="L34" s="89">
        <v>5506</v>
      </c>
      <c r="M34" s="89">
        <v>6459</v>
      </c>
      <c r="N34" s="226" t="s">
        <v>144</v>
      </c>
    </row>
    <row r="35" spans="1:14">
      <c r="A35" s="272"/>
      <c r="B35" s="32"/>
    </row>
    <row r="36" spans="1:14">
      <c r="A36" s="272"/>
      <c r="B36" s="220"/>
    </row>
  </sheetData>
  <mergeCells count="16">
    <mergeCell ref="N3:N4"/>
    <mergeCell ref="B1:N1"/>
    <mergeCell ref="B2:N2"/>
    <mergeCell ref="M3:M4"/>
    <mergeCell ref="A1:A36"/>
    <mergeCell ref="I3:I4"/>
    <mergeCell ref="D3:D4"/>
    <mergeCell ref="E3:E4"/>
    <mergeCell ref="F3:F4"/>
    <mergeCell ref="G3:G4"/>
    <mergeCell ref="B3:B4"/>
    <mergeCell ref="K3:K4"/>
    <mergeCell ref="L3:L4"/>
    <mergeCell ref="C3:C4"/>
    <mergeCell ref="J3:J4"/>
    <mergeCell ref="H3:H4"/>
  </mergeCells>
  <phoneticPr fontId="5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 enableFormatConditionsCalculation="0">
    <tabColor indexed="11"/>
  </sheetPr>
  <dimension ref="A1:N34"/>
  <sheetViews>
    <sheetView view="pageBreakPreview" zoomScaleNormal="75" zoomScaleSheetLayoutView="75" workbookViewId="0">
      <selection activeCell="D8" sqref="D8"/>
    </sheetView>
  </sheetViews>
  <sheetFormatPr defaultColWidth="9.109375" defaultRowHeight="13.2"/>
  <cols>
    <col min="1" max="1" width="4.88671875" style="199" customWidth="1"/>
    <col min="2" max="2" width="16.33203125" style="7" bestFit="1" customWidth="1"/>
    <col min="3" max="13" width="9.77734375" style="7" customWidth="1"/>
    <col min="14" max="16384" width="9.109375" style="7"/>
  </cols>
  <sheetData>
    <row r="1" spans="1:14" ht="16.8" customHeight="1">
      <c r="A1" s="272">
        <v>24</v>
      </c>
      <c r="B1" s="273" t="s">
        <v>77</v>
      </c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</row>
    <row r="2" spans="1:14">
      <c r="A2" s="272"/>
      <c r="B2" s="274" t="s">
        <v>147</v>
      </c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</row>
    <row r="3" spans="1:14" s="13" customFormat="1">
      <c r="A3" s="272"/>
      <c r="B3" s="287"/>
      <c r="C3" s="290">
        <v>2003</v>
      </c>
      <c r="D3" s="290">
        <v>2004</v>
      </c>
      <c r="E3" s="290">
        <v>2005</v>
      </c>
      <c r="F3" s="290">
        <v>2006</v>
      </c>
      <c r="G3" s="290">
        <v>2007</v>
      </c>
      <c r="H3" s="290">
        <v>2008</v>
      </c>
      <c r="I3" s="288">
        <v>2009</v>
      </c>
      <c r="J3" s="288">
        <v>2010</v>
      </c>
      <c r="K3" s="288">
        <v>2011</v>
      </c>
      <c r="L3" s="270">
        <v>2012</v>
      </c>
      <c r="M3" s="270">
        <v>2013</v>
      </c>
      <c r="N3" s="270">
        <v>2014</v>
      </c>
    </row>
    <row r="4" spans="1:14" s="13" customFormat="1">
      <c r="A4" s="272"/>
      <c r="B4" s="287"/>
      <c r="C4" s="290"/>
      <c r="D4" s="290"/>
      <c r="E4" s="290"/>
      <c r="F4" s="290"/>
      <c r="G4" s="290"/>
      <c r="H4" s="290"/>
      <c r="I4" s="289"/>
      <c r="J4" s="289"/>
      <c r="K4" s="289"/>
      <c r="L4" s="271"/>
      <c r="M4" s="271"/>
      <c r="N4" s="271"/>
    </row>
    <row r="5" spans="1:14">
      <c r="A5" s="272"/>
      <c r="B5" s="96"/>
      <c r="C5" s="33"/>
      <c r="D5" s="33"/>
      <c r="E5" s="33"/>
      <c r="F5" s="33"/>
      <c r="G5" s="33"/>
      <c r="H5" s="33"/>
      <c r="I5" s="33"/>
      <c r="J5" s="135"/>
      <c r="K5" s="135"/>
      <c r="L5" s="135"/>
    </row>
    <row r="6" spans="1:14">
      <c r="A6" s="272"/>
      <c r="B6" s="9" t="s">
        <v>0</v>
      </c>
      <c r="C6" s="145">
        <f t="shared" ref="C6:N6" si="0">SUM(C8:C34)</f>
        <v>35318</v>
      </c>
      <c r="D6" s="145">
        <f t="shared" si="0"/>
        <v>52035</v>
      </c>
      <c r="E6" s="145">
        <f t="shared" si="0"/>
        <v>84617</v>
      </c>
      <c r="F6" s="145">
        <f t="shared" si="0"/>
        <v>103092</v>
      </c>
      <c r="G6" s="145">
        <f t="shared" si="0"/>
        <v>124472</v>
      </c>
      <c r="H6" s="145">
        <f t="shared" si="0"/>
        <v>180455</v>
      </c>
      <c r="I6" s="145">
        <f t="shared" si="0"/>
        <v>204101</v>
      </c>
      <c r="J6" s="145">
        <f t="shared" si="0"/>
        <v>237213</v>
      </c>
      <c r="K6" s="145">
        <f t="shared" si="0"/>
        <v>263633</v>
      </c>
      <c r="L6" s="145">
        <f t="shared" si="0"/>
        <v>301621</v>
      </c>
      <c r="M6" s="145">
        <f t="shared" si="0"/>
        <v>323123</v>
      </c>
      <c r="N6" s="145">
        <f t="shared" si="0"/>
        <v>311360</v>
      </c>
    </row>
    <row r="7" spans="1:14">
      <c r="A7" s="272"/>
      <c r="C7" s="145"/>
      <c r="D7" s="89"/>
      <c r="E7" s="89"/>
      <c r="F7" s="89"/>
      <c r="G7" s="89"/>
      <c r="H7" s="89"/>
      <c r="I7" s="89"/>
      <c r="J7" s="89"/>
      <c r="K7" s="89"/>
      <c r="L7" s="89"/>
    </row>
    <row r="8" spans="1:14" ht="26.4">
      <c r="A8" s="272"/>
      <c r="B8" s="8" t="s">
        <v>36</v>
      </c>
      <c r="C8" s="89">
        <v>1322</v>
      </c>
      <c r="D8" s="43">
        <v>1931</v>
      </c>
      <c r="E8" s="89">
        <v>3196</v>
      </c>
      <c r="F8" s="89">
        <v>3728</v>
      </c>
      <c r="G8" s="89">
        <v>4743</v>
      </c>
      <c r="H8" s="89">
        <v>6883</v>
      </c>
      <c r="I8" s="89">
        <v>7838</v>
      </c>
      <c r="J8" s="89">
        <v>9116</v>
      </c>
      <c r="K8" s="89">
        <v>9956</v>
      </c>
      <c r="L8" s="89">
        <v>11335</v>
      </c>
      <c r="M8" s="89">
        <v>12573</v>
      </c>
      <c r="N8" s="227" t="s">
        <v>144</v>
      </c>
    </row>
    <row r="9" spans="1:14">
      <c r="A9" s="272"/>
      <c r="B9" s="7" t="s">
        <v>1</v>
      </c>
      <c r="C9" s="89">
        <v>1231</v>
      </c>
      <c r="D9" s="43">
        <v>1768</v>
      </c>
      <c r="E9" s="89">
        <v>2985</v>
      </c>
      <c r="F9" s="89">
        <v>3414</v>
      </c>
      <c r="G9" s="89">
        <v>3785</v>
      </c>
      <c r="H9" s="89">
        <v>4879</v>
      </c>
      <c r="I9" s="89">
        <v>6537</v>
      </c>
      <c r="J9" s="89">
        <v>7724</v>
      </c>
      <c r="K9" s="89">
        <v>8872</v>
      </c>
      <c r="L9" s="89">
        <v>9945</v>
      </c>
      <c r="M9" s="89">
        <v>10640</v>
      </c>
      <c r="N9" s="89">
        <v>10925</v>
      </c>
    </row>
    <row r="10" spans="1:14">
      <c r="A10" s="272"/>
      <c r="B10" s="7" t="s">
        <v>2</v>
      </c>
      <c r="C10" s="89">
        <v>726</v>
      </c>
      <c r="D10" s="43">
        <v>1041</v>
      </c>
      <c r="E10" s="89">
        <v>1656</v>
      </c>
      <c r="F10" s="89">
        <v>2006</v>
      </c>
      <c r="G10" s="89">
        <v>2393</v>
      </c>
      <c r="H10" s="89">
        <v>3370</v>
      </c>
      <c r="I10" s="89">
        <v>3868</v>
      </c>
      <c r="J10" s="89">
        <v>4764</v>
      </c>
      <c r="K10" s="89">
        <v>5329</v>
      </c>
      <c r="L10" s="89">
        <v>6158</v>
      </c>
      <c r="M10" s="89">
        <v>6726</v>
      </c>
      <c r="N10" s="89">
        <v>6941</v>
      </c>
    </row>
    <row r="11" spans="1:14">
      <c r="A11" s="272"/>
      <c r="B11" s="7" t="s">
        <v>3</v>
      </c>
      <c r="C11" s="89">
        <v>2784</v>
      </c>
      <c r="D11" s="43">
        <v>4173</v>
      </c>
      <c r="E11" s="89">
        <v>6656</v>
      </c>
      <c r="F11" s="89">
        <v>8336</v>
      </c>
      <c r="G11" s="89">
        <v>10085</v>
      </c>
      <c r="H11" s="89">
        <v>14967</v>
      </c>
      <c r="I11" s="89">
        <v>16804</v>
      </c>
      <c r="J11" s="89">
        <v>18890</v>
      </c>
      <c r="K11" s="89">
        <v>20608</v>
      </c>
      <c r="L11" s="89">
        <v>23147</v>
      </c>
      <c r="M11" s="89">
        <v>25394</v>
      </c>
      <c r="N11" s="89">
        <v>25916</v>
      </c>
    </row>
    <row r="12" spans="1:14">
      <c r="A12" s="272"/>
      <c r="B12" s="7" t="s">
        <v>4</v>
      </c>
      <c r="C12" s="89">
        <v>4243</v>
      </c>
      <c r="D12" s="43">
        <v>6560</v>
      </c>
      <c r="E12" s="89">
        <v>9933</v>
      </c>
      <c r="F12" s="89">
        <v>12504</v>
      </c>
      <c r="G12" s="89">
        <v>14973</v>
      </c>
      <c r="H12" s="89">
        <v>22991</v>
      </c>
      <c r="I12" s="89">
        <v>25758</v>
      </c>
      <c r="J12" s="89">
        <v>29351</v>
      </c>
      <c r="K12" s="89">
        <v>31802</v>
      </c>
      <c r="L12" s="89">
        <v>36553</v>
      </c>
      <c r="M12" s="89">
        <v>38234</v>
      </c>
      <c r="N12" s="89">
        <v>36882</v>
      </c>
    </row>
    <row r="13" spans="1:14">
      <c r="A13" s="272"/>
      <c r="B13" s="7" t="s">
        <v>5</v>
      </c>
      <c r="C13" s="89">
        <v>1049</v>
      </c>
      <c r="D13" s="43">
        <v>1528</v>
      </c>
      <c r="E13" s="89">
        <v>2373</v>
      </c>
      <c r="F13" s="89">
        <v>2904</v>
      </c>
      <c r="G13" s="89">
        <v>3604</v>
      </c>
      <c r="H13" s="89">
        <v>5091</v>
      </c>
      <c r="I13" s="89">
        <v>5577</v>
      </c>
      <c r="J13" s="89">
        <v>6582</v>
      </c>
      <c r="K13" s="89">
        <v>7584</v>
      </c>
      <c r="L13" s="89">
        <v>8957</v>
      </c>
      <c r="M13" s="89">
        <v>9012</v>
      </c>
      <c r="N13" s="89">
        <v>9275</v>
      </c>
    </row>
    <row r="14" spans="1:14">
      <c r="A14" s="272"/>
      <c r="B14" s="7" t="s">
        <v>6</v>
      </c>
      <c r="C14" s="89">
        <v>652</v>
      </c>
      <c r="D14" s="43">
        <v>943</v>
      </c>
      <c r="E14" s="89">
        <v>1641</v>
      </c>
      <c r="F14" s="89">
        <v>2011</v>
      </c>
      <c r="G14" s="89">
        <v>2326</v>
      </c>
      <c r="H14" s="89">
        <v>3297</v>
      </c>
      <c r="I14" s="89">
        <v>3839</v>
      </c>
      <c r="J14" s="89">
        <v>4703</v>
      </c>
      <c r="K14" s="89">
        <v>5314</v>
      </c>
      <c r="L14" s="89">
        <v>6155</v>
      </c>
      <c r="M14" s="89">
        <v>6782</v>
      </c>
      <c r="N14" s="89">
        <v>6945</v>
      </c>
    </row>
    <row r="15" spans="1:14">
      <c r="A15" s="272"/>
      <c r="B15" s="7" t="s">
        <v>7</v>
      </c>
      <c r="C15" s="89">
        <v>1388</v>
      </c>
      <c r="D15" s="43">
        <v>2063</v>
      </c>
      <c r="E15" s="89">
        <v>3347</v>
      </c>
      <c r="F15" s="89">
        <v>4201</v>
      </c>
      <c r="G15" s="89">
        <v>5014</v>
      </c>
      <c r="H15" s="89">
        <v>7340</v>
      </c>
      <c r="I15" s="89">
        <v>8319</v>
      </c>
      <c r="J15" s="89">
        <v>9531</v>
      </c>
      <c r="K15" s="89">
        <v>10493</v>
      </c>
      <c r="L15" s="89">
        <v>12090</v>
      </c>
      <c r="M15" s="89">
        <v>12906</v>
      </c>
      <c r="N15" s="89">
        <v>13210</v>
      </c>
    </row>
    <row r="16" spans="1:14">
      <c r="A16" s="272"/>
      <c r="B16" s="7" t="s">
        <v>8</v>
      </c>
      <c r="C16" s="89">
        <v>862</v>
      </c>
      <c r="D16" s="43">
        <v>1270</v>
      </c>
      <c r="E16" s="89">
        <v>2175</v>
      </c>
      <c r="F16" s="89">
        <v>2581</v>
      </c>
      <c r="G16" s="89">
        <v>3092</v>
      </c>
      <c r="H16" s="89">
        <v>4350</v>
      </c>
      <c r="I16" s="89">
        <v>4938</v>
      </c>
      <c r="J16" s="89">
        <v>6007</v>
      </c>
      <c r="K16" s="89">
        <v>6792</v>
      </c>
      <c r="L16" s="89">
        <v>7780</v>
      </c>
      <c r="M16" s="89">
        <v>8579</v>
      </c>
      <c r="N16" s="89">
        <v>8768</v>
      </c>
    </row>
    <row r="17" spans="1:14">
      <c r="A17" s="272"/>
      <c r="B17" s="7" t="s">
        <v>9</v>
      </c>
      <c r="C17" s="89">
        <v>1422</v>
      </c>
      <c r="D17" s="43">
        <v>2111</v>
      </c>
      <c r="E17" s="89">
        <v>3280</v>
      </c>
      <c r="F17" s="89">
        <v>4033</v>
      </c>
      <c r="G17" s="89">
        <v>4692</v>
      </c>
      <c r="H17" s="89">
        <v>7247</v>
      </c>
      <c r="I17" s="89">
        <v>8381</v>
      </c>
      <c r="J17" s="89">
        <v>9929</v>
      </c>
      <c r="K17" s="89">
        <v>11448</v>
      </c>
      <c r="L17" s="89">
        <v>13447</v>
      </c>
      <c r="M17" s="89">
        <v>13540</v>
      </c>
      <c r="N17" s="89">
        <v>13838</v>
      </c>
    </row>
    <row r="18" spans="1:14">
      <c r="A18" s="272"/>
      <c r="B18" s="7" t="s">
        <v>10</v>
      </c>
      <c r="C18" s="89">
        <v>764</v>
      </c>
      <c r="D18" s="43">
        <v>1119</v>
      </c>
      <c r="E18" s="89">
        <v>1819</v>
      </c>
      <c r="F18" s="89">
        <v>2194</v>
      </c>
      <c r="G18" s="89">
        <v>2655</v>
      </c>
      <c r="H18" s="89">
        <v>3758</v>
      </c>
      <c r="I18" s="89">
        <v>4188</v>
      </c>
      <c r="J18" s="89">
        <v>4988</v>
      </c>
      <c r="K18" s="89">
        <v>5645</v>
      </c>
      <c r="L18" s="89">
        <v>6273</v>
      </c>
      <c r="M18" s="89">
        <v>6678</v>
      </c>
      <c r="N18" s="89">
        <v>6838</v>
      </c>
    </row>
    <row r="19" spans="1:14">
      <c r="A19" s="272"/>
      <c r="B19" s="7" t="s">
        <v>11</v>
      </c>
      <c r="C19" s="89">
        <v>2172</v>
      </c>
      <c r="D19" s="43">
        <v>3284</v>
      </c>
      <c r="E19" s="89">
        <v>5002</v>
      </c>
      <c r="F19" s="89">
        <v>6218</v>
      </c>
      <c r="G19" s="89">
        <v>7451</v>
      </c>
      <c r="H19" s="89">
        <v>11383</v>
      </c>
      <c r="I19" s="89">
        <v>12928</v>
      </c>
      <c r="J19" s="89">
        <v>14347</v>
      </c>
      <c r="K19" s="89">
        <v>15358</v>
      </c>
      <c r="L19" s="89">
        <v>17400</v>
      </c>
      <c r="M19" s="89">
        <v>18978</v>
      </c>
      <c r="N19" s="89">
        <v>18009</v>
      </c>
    </row>
    <row r="20" spans="1:14">
      <c r="A20" s="272"/>
      <c r="B20" s="7" t="s">
        <v>12</v>
      </c>
      <c r="C20" s="89">
        <v>1758</v>
      </c>
      <c r="D20" s="43">
        <v>2548</v>
      </c>
      <c r="E20" s="89">
        <v>4278</v>
      </c>
      <c r="F20" s="89">
        <v>5214</v>
      </c>
      <c r="G20" s="89">
        <v>6169</v>
      </c>
      <c r="H20" s="89">
        <v>8688</v>
      </c>
      <c r="I20" s="89">
        <v>9643</v>
      </c>
      <c r="J20" s="89">
        <v>11458</v>
      </c>
      <c r="K20" s="89">
        <v>12870</v>
      </c>
      <c r="L20" s="89">
        <v>15162</v>
      </c>
      <c r="M20" s="89">
        <v>16405</v>
      </c>
      <c r="N20" s="89">
        <v>16897</v>
      </c>
    </row>
    <row r="21" spans="1:14">
      <c r="A21" s="272"/>
      <c r="B21" s="7" t="s">
        <v>13</v>
      </c>
      <c r="C21" s="89">
        <v>829</v>
      </c>
      <c r="D21" s="43">
        <v>1217</v>
      </c>
      <c r="E21" s="89">
        <v>1969</v>
      </c>
      <c r="F21" s="89">
        <v>2343</v>
      </c>
      <c r="G21" s="89">
        <v>2966</v>
      </c>
      <c r="H21" s="89">
        <v>4255</v>
      </c>
      <c r="I21" s="89">
        <v>4809</v>
      </c>
      <c r="J21" s="89">
        <v>5636</v>
      </c>
      <c r="K21" s="89">
        <v>6322</v>
      </c>
      <c r="L21" s="89">
        <v>7340</v>
      </c>
      <c r="M21" s="89">
        <v>7732</v>
      </c>
      <c r="N21" s="89">
        <v>7931</v>
      </c>
    </row>
    <row r="22" spans="1:14">
      <c r="A22" s="272"/>
      <c r="B22" s="7" t="s">
        <v>14</v>
      </c>
      <c r="C22" s="89">
        <v>1537</v>
      </c>
      <c r="D22" s="43">
        <v>2311</v>
      </c>
      <c r="E22" s="89">
        <v>3895</v>
      </c>
      <c r="F22" s="89">
        <v>4463</v>
      </c>
      <c r="G22" s="89">
        <v>5588</v>
      </c>
      <c r="H22" s="89">
        <v>8091</v>
      </c>
      <c r="I22" s="89">
        <v>9349</v>
      </c>
      <c r="J22" s="89">
        <v>10789</v>
      </c>
      <c r="K22" s="89">
        <v>11957</v>
      </c>
      <c r="L22" s="89">
        <v>13592</v>
      </c>
      <c r="M22" s="89">
        <v>14918</v>
      </c>
      <c r="N22" s="89">
        <v>15223</v>
      </c>
    </row>
    <row r="23" spans="1:14">
      <c r="A23" s="272"/>
      <c r="B23" s="7" t="s">
        <v>15</v>
      </c>
      <c r="C23" s="89">
        <v>1206</v>
      </c>
      <c r="D23" s="43">
        <v>1776</v>
      </c>
      <c r="E23" s="89">
        <v>2868</v>
      </c>
      <c r="F23" s="89">
        <v>3480</v>
      </c>
      <c r="G23" s="89">
        <v>4252</v>
      </c>
      <c r="H23" s="89">
        <v>6184</v>
      </c>
      <c r="I23" s="89">
        <v>6773</v>
      </c>
      <c r="J23" s="89">
        <v>7769</v>
      </c>
      <c r="K23" s="89">
        <v>8475</v>
      </c>
      <c r="L23" s="89">
        <v>9793</v>
      </c>
      <c r="M23" s="89">
        <v>10339</v>
      </c>
      <c r="N23" s="89">
        <v>10602</v>
      </c>
    </row>
    <row r="24" spans="1:14">
      <c r="A24" s="272"/>
      <c r="B24" s="7" t="s">
        <v>16</v>
      </c>
      <c r="C24" s="89">
        <v>834</v>
      </c>
      <c r="D24" s="43">
        <v>1168</v>
      </c>
      <c r="E24" s="89">
        <v>1835</v>
      </c>
      <c r="F24" s="89">
        <v>2330</v>
      </c>
      <c r="G24" s="89">
        <v>2698</v>
      </c>
      <c r="H24" s="89">
        <v>3780</v>
      </c>
      <c r="I24" s="89">
        <v>4299</v>
      </c>
      <c r="J24" s="89">
        <v>5186</v>
      </c>
      <c r="K24" s="89">
        <v>5923</v>
      </c>
      <c r="L24" s="89">
        <v>6914</v>
      </c>
      <c r="M24" s="89">
        <v>7723</v>
      </c>
      <c r="N24" s="89">
        <v>7880</v>
      </c>
    </row>
    <row r="25" spans="1:14">
      <c r="A25" s="272"/>
      <c r="B25" s="7" t="s">
        <v>17</v>
      </c>
      <c r="C25" s="89">
        <v>915</v>
      </c>
      <c r="D25" s="43">
        <v>1321</v>
      </c>
      <c r="E25" s="89">
        <v>2169</v>
      </c>
      <c r="F25" s="89">
        <v>2675</v>
      </c>
      <c r="G25" s="89">
        <v>3212</v>
      </c>
      <c r="H25" s="89">
        <v>4494</v>
      </c>
      <c r="I25" s="89">
        <v>4902</v>
      </c>
      <c r="J25" s="89">
        <v>5728</v>
      </c>
      <c r="K25" s="89">
        <v>6397</v>
      </c>
      <c r="L25" s="89">
        <v>7407</v>
      </c>
      <c r="M25" s="89">
        <v>7672</v>
      </c>
      <c r="N25" s="89">
        <v>7866</v>
      </c>
    </row>
    <row r="26" spans="1:14">
      <c r="A26" s="272"/>
      <c r="B26" s="7" t="s">
        <v>18</v>
      </c>
      <c r="C26" s="89">
        <v>705</v>
      </c>
      <c r="D26" s="43">
        <v>1031</v>
      </c>
      <c r="E26" s="89">
        <v>1778</v>
      </c>
      <c r="F26" s="89">
        <v>2146</v>
      </c>
      <c r="G26" s="89">
        <v>2408</v>
      </c>
      <c r="H26" s="89">
        <v>3276</v>
      </c>
      <c r="I26" s="89">
        <v>3688</v>
      </c>
      <c r="J26" s="89">
        <v>4464</v>
      </c>
      <c r="K26" s="89">
        <v>5078</v>
      </c>
      <c r="L26" s="89">
        <v>5945</v>
      </c>
      <c r="M26" s="89">
        <v>6273</v>
      </c>
      <c r="N26" s="89">
        <v>6469</v>
      </c>
    </row>
    <row r="27" spans="1:14">
      <c r="A27" s="272"/>
      <c r="B27" s="7" t="s">
        <v>19</v>
      </c>
      <c r="C27" s="89">
        <v>2041</v>
      </c>
      <c r="D27" s="43">
        <v>2955</v>
      </c>
      <c r="E27" s="89">
        <v>5090</v>
      </c>
      <c r="F27" s="89">
        <v>6124</v>
      </c>
      <c r="G27" s="89">
        <v>7453</v>
      </c>
      <c r="H27" s="89">
        <v>10479</v>
      </c>
      <c r="I27" s="89">
        <v>11517</v>
      </c>
      <c r="J27" s="89">
        <v>13378</v>
      </c>
      <c r="K27" s="89">
        <v>15104</v>
      </c>
      <c r="L27" s="89">
        <v>16979</v>
      </c>
      <c r="M27" s="89">
        <v>17932</v>
      </c>
      <c r="N27" s="89">
        <v>18307</v>
      </c>
    </row>
    <row r="28" spans="1:14">
      <c r="A28" s="272"/>
      <c r="B28" s="7" t="s">
        <v>20</v>
      </c>
      <c r="C28" s="89">
        <v>695</v>
      </c>
      <c r="D28" s="43">
        <v>1059</v>
      </c>
      <c r="E28" s="89">
        <v>1734</v>
      </c>
      <c r="F28" s="89">
        <v>2146</v>
      </c>
      <c r="G28" s="89">
        <v>2626</v>
      </c>
      <c r="H28" s="89">
        <v>3706</v>
      </c>
      <c r="I28" s="89">
        <v>4021</v>
      </c>
      <c r="J28" s="89">
        <v>4749</v>
      </c>
      <c r="K28" s="89">
        <v>5400</v>
      </c>
      <c r="L28" s="89">
        <v>6144</v>
      </c>
      <c r="M28" s="89">
        <v>6583</v>
      </c>
      <c r="N28" s="89">
        <v>6707</v>
      </c>
    </row>
    <row r="29" spans="1:14">
      <c r="A29" s="272"/>
      <c r="B29" s="7" t="s">
        <v>21</v>
      </c>
      <c r="C29" s="89">
        <v>938</v>
      </c>
      <c r="D29" s="43">
        <v>1402</v>
      </c>
      <c r="E29" s="89">
        <v>2355</v>
      </c>
      <c r="F29" s="89">
        <v>2809</v>
      </c>
      <c r="G29" s="89">
        <v>3511</v>
      </c>
      <c r="H29" s="89">
        <v>4808</v>
      </c>
      <c r="I29" s="89">
        <v>5376</v>
      </c>
      <c r="J29" s="89">
        <v>6400</v>
      </c>
      <c r="K29" s="89">
        <v>7292</v>
      </c>
      <c r="L29" s="89">
        <v>8181</v>
      </c>
      <c r="M29" s="89">
        <v>8725</v>
      </c>
      <c r="N29" s="89">
        <v>9027</v>
      </c>
    </row>
    <row r="30" spans="1:14">
      <c r="A30" s="272"/>
      <c r="B30" s="7" t="s">
        <v>22</v>
      </c>
      <c r="C30" s="89">
        <v>1001</v>
      </c>
      <c r="D30" s="43">
        <v>1492</v>
      </c>
      <c r="E30" s="89">
        <v>2411</v>
      </c>
      <c r="F30" s="89">
        <v>2918</v>
      </c>
      <c r="G30" s="89">
        <v>3523</v>
      </c>
      <c r="H30" s="89">
        <v>4965</v>
      </c>
      <c r="I30" s="89">
        <v>5583</v>
      </c>
      <c r="J30" s="89">
        <v>6449</v>
      </c>
      <c r="K30" s="89">
        <v>7087</v>
      </c>
      <c r="L30" s="89">
        <v>8346</v>
      </c>
      <c r="M30" s="89">
        <v>8897</v>
      </c>
      <c r="N30" s="89">
        <v>9106</v>
      </c>
    </row>
    <row r="31" spans="1:14">
      <c r="A31" s="272"/>
      <c r="B31" s="7" t="s">
        <v>23</v>
      </c>
      <c r="C31" s="89">
        <v>528</v>
      </c>
      <c r="D31" s="43">
        <v>784</v>
      </c>
      <c r="E31" s="89">
        <v>1343</v>
      </c>
      <c r="F31" s="89">
        <v>1625</v>
      </c>
      <c r="G31" s="89">
        <v>1906</v>
      </c>
      <c r="H31" s="89">
        <v>2623</v>
      </c>
      <c r="I31" s="89">
        <v>2987</v>
      </c>
      <c r="J31" s="89">
        <v>3656</v>
      </c>
      <c r="K31" s="89">
        <v>4026</v>
      </c>
      <c r="L31" s="89">
        <v>4628</v>
      </c>
      <c r="M31" s="89">
        <v>5210</v>
      </c>
      <c r="N31" s="89">
        <v>5352</v>
      </c>
    </row>
    <row r="32" spans="1:14">
      <c r="A32" s="272"/>
      <c r="B32" s="7" t="s">
        <v>24</v>
      </c>
      <c r="C32" s="89">
        <v>937</v>
      </c>
      <c r="D32" s="43">
        <v>1373</v>
      </c>
      <c r="E32" s="89">
        <v>2192</v>
      </c>
      <c r="F32" s="89">
        <v>2574</v>
      </c>
      <c r="G32" s="89">
        <v>3153</v>
      </c>
      <c r="H32" s="89">
        <v>4395</v>
      </c>
      <c r="I32" s="89">
        <v>4924</v>
      </c>
      <c r="J32" s="89">
        <v>5796</v>
      </c>
      <c r="K32" s="89">
        <v>6441</v>
      </c>
      <c r="L32" s="89">
        <v>7179</v>
      </c>
      <c r="M32" s="89">
        <v>7633</v>
      </c>
      <c r="N32" s="89">
        <v>7822</v>
      </c>
    </row>
    <row r="33" spans="1:14">
      <c r="A33" s="272"/>
      <c r="B33" s="7" t="s">
        <v>25</v>
      </c>
      <c r="C33" s="89">
        <v>2488</v>
      </c>
      <c r="D33" s="43">
        <v>3381</v>
      </c>
      <c r="E33" s="89">
        <v>6020</v>
      </c>
      <c r="F33" s="89">
        <v>7439</v>
      </c>
      <c r="G33" s="89">
        <v>9255</v>
      </c>
      <c r="H33" s="89">
        <v>13684</v>
      </c>
      <c r="I33" s="89">
        <v>15325</v>
      </c>
      <c r="J33" s="89">
        <v>17689</v>
      </c>
      <c r="K33" s="89">
        <v>19817</v>
      </c>
      <c r="L33" s="89">
        <v>22128</v>
      </c>
      <c r="M33" s="89">
        <v>24176</v>
      </c>
      <c r="N33" s="89">
        <v>24624</v>
      </c>
    </row>
    <row r="34" spans="1:14">
      <c r="A34" s="272"/>
      <c r="B34" s="7" t="s">
        <v>26</v>
      </c>
      <c r="C34" s="89">
        <v>291</v>
      </c>
      <c r="D34" s="43">
        <v>426</v>
      </c>
      <c r="E34" s="89">
        <v>617</v>
      </c>
      <c r="F34" s="89">
        <v>676</v>
      </c>
      <c r="G34" s="89">
        <v>939</v>
      </c>
      <c r="H34" s="89">
        <v>1471</v>
      </c>
      <c r="I34" s="89">
        <v>1930</v>
      </c>
      <c r="J34" s="89">
        <v>2134</v>
      </c>
      <c r="K34" s="89">
        <v>2243</v>
      </c>
      <c r="L34" s="89">
        <v>2643</v>
      </c>
      <c r="M34" s="89">
        <v>2863</v>
      </c>
      <c r="N34" s="227" t="s">
        <v>144</v>
      </c>
    </row>
  </sheetData>
  <mergeCells count="16">
    <mergeCell ref="N3:N4"/>
    <mergeCell ref="B1:N1"/>
    <mergeCell ref="B2:N2"/>
    <mergeCell ref="M3:M4"/>
    <mergeCell ref="A1:A34"/>
    <mergeCell ref="C3:C4"/>
    <mergeCell ref="K3:K4"/>
    <mergeCell ref="D3:D4"/>
    <mergeCell ref="I3:I4"/>
    <mergeCell ref="E3:E4"/>
    <mergeCell ref="F3:F4"/>
    <mergeCell ref="G3:G4"/>
    <mergeCell ref="H3:H4"/>
    <mergeCell ref="B3:B4"/>
    <mergeCell ref="L3:L4"/>
    <mergeCell ref="J3:J4"/>
  </mergeCells>
  <phoneticPr fontId="5" type="noConversion"/>
  <pageMargins left="0.39370078740157483" right="0.39370078740157483" top="0.78740157480314965" bottom="0.39370078740157483" header="0.11811023622047245" footer="0.11811023622047245"/>
  <pageSetup paperSize="9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2" enableFormatConditionsCalculation="0">
    <tabColor indexed="11"/>
  </sheetPr>
  <dimension ref="A1:N36"/>
  <sheetViews>
    <sheetView view="pageBreakPreview" zoomScaleSheetLayoutView="75" workbookViewId="0">
      <selection activeCell="C11" sqref="C11"/>
    </sheetView>
  </sheetViews>
  <sheetFormatPr defaultColWidth="9.109375" defaultRowHeight="13.2"/>
  <cols>
    <col min="1" max="1" width="4.5546875" style="7" customWidth="1"/>
    <col min="2" max="2" width="16" style="7" customWidth="1"/>
    <col min="3" max="13" width="9.77734375" style="7" customWidth="1"/>
    <col min="14" max="16384" width="9.109375" style="7"/>
  </cols>
  <sheetData>
    <row r="1" spans="1:14" ht="16.8" customHeight="1">
      <c r="A1" s="294">
        <v>25</v>
      </c>
      <c r="B1" s="273" t="s">
        <v>117</v>
      </c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</row>
    <row r="2" spans="1:14">
      <c r="A2" s="294"/>
      <c r="B2" s="274" t="s">
        <v>147</v>
      </c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</row>
    <row r="3" spans="1:14" s="9" customFormat="1">
      <c r="A3" s="294"/>
      <c r="B3" s="293"/>
      <c r="C3" s="285">
        <v>2003</v>
      </c>
      <c r="D3" s="285">
        <v>2004</v>
      </c>
      <c r="E3" s="285">
        <v>2005</v>
      </c>
      <c r="F3" s="285">
        <v>2006</v>
      </c>
      <c r="G3" s="285">
        <v>2007</v>
      </c>
      <c r="H3" s="285">
        <v>2008</v>
      </c>
      <c r="I3" s="279">
        <v>2009</v>
      </c>
      <c r="J3" s="279">
        <v>2010</v>
      </c>
      <c r="K3" s="288">
        <v>2011</v>
      </c>
      <c r="L3" s="282">
        <v>2012</v>
      </c>
      <c r="M3" s="282">
        <v>2013</v>
      </c>
      <c r="N3" s="282">
        <v>2014</v>
      </c>
    </row>
    <row r="4" spans="1:14" s="9" customFormat="1">
      <c r="A4" s="294"/>
      <c r="B4" s="293"/>
      <c r="C4" s="285"/>
      <c r="D4" s="285"/>
      <c r="E4" s="285"/>
      <c r="F4" s="285"/>
      <c r="G4" s="285"/>
      <c r="H4" s="285"/>
      <c r="I4" s="280"/>
      <c r="J4" s="280"/>
      <c r="K4" s="289"/>
      <c r="L4" s="283"/>
      <c r="M4" s="283"/>
      <c r="N4" s="283"/>
    </row>
    <row r="5" spans="1:14">
      <c r="A5" s="294"/>
      <c r="B5" s="96"/>
      <c r="C5" s="33"/>
      <c r="D5" s="33"/>
      <c r="E5" s="33"/>
      <c r="F5" s="33"/>
      <c r="G5" s="33"/>
      <c r="H5" s="33"/>
      <c r="I5" s="33"/>
      <c r="J5" s="135"/>
      <c r="K5" s="135"/>
      <c r="L5" s="135"/>
      <c r="M5" s="135"/>
    </row>
    <row r="6" spans="1:14">
      <c r="A6" s="294"/>
      <c r="B6" s="9" t="s">
        <v>0</v>
      </c>
      <c r="C6" s="145">
        <f t="shared" ref="C6:N6" si="0">SUM(C8:C34)</f>
        <v>34429</v>
      </c>
      <c r="D6" s="145">
        <f t="shared" si="0"/>
        <v>41314</v>
      </c>
      <c r="E6" s="145">
        <f t="shared" si="0"/>
        <v>54145</v>
      </c>
      <c r="F6" s="145">
        <f t="shared" si="0"/>
        <v>66298</v>
      </c>
      <c r="G6" s="145">
        <f t="shared" si="0"/>
        <v>86359</v>
      </c>
      <c r="H6" s="145">
        <f t="shared" si="0"/>
        <v>113136</v>
      </c>
      <c r="I6" s="145">
        <f t="shared" si="0"/>
        <v>127487</v>
      </c>
      <c r="J6" s="145">
        <f t="shared" si="0"/>
        <v>152131</v>
      </c>
      <c r="K6" s="145">
        <f t="shared" si="0"/>
        <v>164775</v>
      </c>
      <c r="L6" s="145">
        <f t="shared" si="0"/>
        <v>192827</v>
      </c>
      <c r="M6" s="145">
        <f t="shared" si="0"/>
        <v>204840</v>
      </c>
      <c r="N6" s="145">
        <f t="shared" si="0"/>
        <v>195881</v>
      </c>
    </row>
    <row r="7" spans="1:14">
      <c r="A7" s="294"/>
      <c r="C7" s="145"/>
      <c r="D7" s="89"/>
      <c r="E7" s="89"/>
      <c r="F7" s="89"/>
      <c r="G7" s="89"/>
      <c r="H7" s="89"/>
      <c r="I7" s="89"/>
      <c r="L7" s="89"/>
      <c r="M7" s="89"/>
    </row>
    <row r="8" spans="1:14" ht="26.4">
      <c r="A8" s="294"/>
      <c r="B8" s="8" t="s">
        <v>36</v>
      </c>
      <c r="C8" s="89">
        <v>1492</v>
      </c>
      <c r="D8" s="164">
        <v>1606</v>
      </c>
      <c r="E8" s="89">
        <v>2117</v>
      </c>
      <c r="F8" s="89">
        <v>2472</v>
      </c>
      <c r="G8" s="89">
        <v>3747</v>
      </c>
      <c r="H8" s="89">
        <v>4617</v>
      </c>
      <c r="I8" s="89">
        <v>5082</v>
      </c>
      <c r="J8" s="89">
        <v>5693</v>
      </c>
      <c r="K8" s="89">
        <v>6316</v>
      </c>
      <c r="L8" s="89">
        <v>7227</v>
      </c>
      <c r="M8" s="89">
        <v>8442</v>
      </c>
      <c r="N8" s="226" t="s">
        <v>144</v>
      </c>
    </row>
    <row r="9" spans="1:14">
      <c r="A9" s="294"/>
      <c r="B9" s="7" t="s">
        <v>1</v>
      </c>
      <c r="C9" s="89">
        <v>1039</v>
      </c>
      <c r="D9" s="164">
        <v>1266</v>
      </c>
      <c r="E9" s="89">
        <v>1678</v>
      </c>
      <c r="F9" s="89">
        <v>2079</v>
      </c>
      <c r="G9" s="89">
        <v>2852</v>
      </c>
      <c r="H9" s="89">
        <v>3634</v>
      </c>
      <c r="I9" s="89">
        <v>3737</v>
      </c>
      <c r="J9" s="89">
        <v>4970</v>
      </c>
      <c r="K9" s="89">
        <v>5234</v>
      </c>
      <c r="L9" s="89">
        <v>6486</v>
      </c>
      <c r="M9" s="89">
        <v>6349</v>
      </c>
      <c r="N9" s="89">
        <v>6980</v>
      </c>
    </row>
    <row r="10" spans="1:14">
      <c r="A10" s="294"/>
      <c r="B10" s="7" t="s">
        <v>2</v>
      </c>
      <c r="C10" s="89">
        <v>685</v>
      </c>
      <c r="D10" s="164">
        <v>772</v>
      </c>
      <c r="E10" s="89">
        <v>961</v>
      </c>
      <c r="F10" s="89">
        <v>1239</v>
      </c>
      <c r="G10" s="89">
        <v>1762</v>
      </c>
      <c r="H10" s="89">
        <v>2239</v>
      </c>
      <c r="I10" s="89">
        <v>2379</v>
      </c>
      <c r="J10" s="89">
        <v>2932</v>
      </c>
      <c r="K10" s="89">
        <v>3817</v>
      </c>
      <c r="L10" s="89">
        <v>4671</v>
      </c>
      <c r="M10" s="89">
        <v>4701</v>
      </c>
      <c r="N10" s="89">
        <v>4416</v>
      </c>
    </row>
    <row r="11" spans="1:14">
      <c r="A11" s="294"/>
      <c r="B11" s="7" t="s">
        <v>3</v>
      </c>
      <c r="C11" s="89">
        <v>2603</v>
      </c>
      <c r="D11" s="164">
        <v>3230</v>
      </c>
      <c r="E11" s="89">
        <v>4315</v>
      </c>
      <c r="F11" s="89">
        <v>5083</v>
      </c>
      <c r="G11" s="89">
        <v>5941</v>
      </c>
      <c r="H11" s="89">
        <v>7605</v>
      </c>
      <c r="I11" s="89">
        <v>9382</v>
      </c>
      <c r="J11" s="89">
        <v>11127</v>
      </c>
      <c r="K11" s="89">
        <v>11453</v>
      </c>
      <c r="L11" s="89">
        <v>13583</v>
      </c>
      <c r="M11" s="89">
        <v>13947</v>
      </c>
      <c r="N11" s="89">
        <v>16015</v>
      </c>
    </row>
    <row r="12" spans="1:14">
      <c r="A12" s="294"/>
      <c r="B12" s="7" t="s">
        <v>4</v>
      </c>
      <c r="C12" s="89">
        <v>3360</v>
      </c>
      <c r="D12" s="164">
        <v>3564</v>
      </c>
      <c r="E12" s="89">
        <v>4386</v>
      </c>
      <c r="F12" s="89">
        <v>5632</v>
      </c>
      <c r="G12" s="89">
        <v>7314</v>
      </c>
      <c r="H12" s="89">
        <v>9297</v>
      </c>
      <c r="I12" s="89">
        <v>11354</v>
      </c>
      <c r="J12" s="89">
        <v>13206</v>
      </c>
      <c r="K12" s="89">
        <v>13997</v>
      </c>
      <c r="L12" s="89">
        <v>16564</v>
      </c>
      <c r="M12" s="89">
        <v>16750</v>
      </c>
      <c r="N12" s="89">
        <v>14300</v>
      </c>
    </row>
    <row r="13" spans="1:14">
      <c r="A13" s="294"/>
      <c r="B13" s="7" t="s">
        <v>5</v>
      </c>
      <c r="C13" s="89">
        <v>856</v>
      </c>
      <c r="D13" s="164">
        <v>1087</v>
      </c>
      <c r="E13" s="89">
        <v>1457</v>
      </c>
      <c r="F13" s="89">
        <v>1811</v>
      </c>
      <c r="G13" s="89">
        <v>2376</v>
      </c>
      <c r="H13" s="89">
        <v>2897</v>
      </c>
      <c r="I13" s="89">
        <v>3075</v>
      </c>
      <c r="J13" s="89">
        <v>4115</v>
      </c>
      <c r="K13" s="89">
        <v>4101</v>
      </c>
      <c r="L13" s="89">
        <v>4965</v>
      </c>
      <c r="M13" s="89">
        <v>5340</v>
      </c>
      <c r="N13" s="89">
        <v>5446</v>
      </c>
    </row>
    <row r="14" spans="1:14">
      <c r="A14" s="294"/>
      <c r="B14" s="7" t="s">
        <v>6</v>
      </c>
      <c r="C14" s="89">
        <v>703</v>
      </c>
      <c r="D14" s="164">
        <v>812</v>
      </c>
      <c r="E14" s="89">
        <v>1048</v>
      </c>
      <c r="F14" s="89">
        <v>1313</v>
      </c>
      <c r="G14" s="89">
        <v>1966</v>
      </c>
      <c r="H14" s="89">
        <v>2501</v>
      </c>
      <c r="I14" s="89">
        <v>2529</v>
      </c>
      <c r="J14" s="89">
        <v>3351</v>
      </c>
      <c r="K14" s="89">
        <v>4005</v>
      </c>
      <c r="L14" s="89">
        <v>5302</v>
      </c>
      <c r="M14" s="89">
        <v>5347</v>
      </c>
      <c r="N14" s="89">
        <v>4946</v>
      </c>
    </row>
    <row r="15" spans="1:14">
      <c r="A15" s="294"/>
      <c r="B15" s="7" t="s">
        <v>7</v>
      </c>
      <c r="C15" s="89">
        <v>1335</v>
      </c>
      <c r="D15" s="164">
        <v>1455</v>
      </c>
      <c r="E15" s="89">
        <v>1852</v>
      </c>
      <c r="F15" s="89">
        <v>2270</v>
      </c>
      <c r="G15" s="89">
        <v>3105</v>
      </c>
      <c r="H15" s="89">
        <v>4081</v>
      </c>
      <c r="I15" s="89">
        <v>4671</v>
      </c>
      <c r="J15" s="89">
        <v>5599</v>
      </c>
      <c r="K15" s="89">
        <v>5562</v>
      </c>
      <c r="L15" s="89">
        <v>6601</v>
      </c>
      <c r="M15" s="89">
        <v>7681</v>
      </c>
      <c r="N15" s="89">
        <v>8104</v>
      </c>
    </row>
    <row r="16" spans="1:14">
      <c r="A16" s="294"/>
      <c r="B16" s="7" t="s">
        <v>8</v>
      </c>
      <c r="C16" s="89">
        <v>750</v>
      </c>
      <c r="D16" s="164">
        <v>911</v>
      </c>
      <c r="E16" s="89">
        <v>1224</v>
      </c>
      <c r="F16" s="89">
        <v>1577</v>
      </c>
      <c r="G16" s="89">
        <v>2158</v>
      </c>
      <c r="H16" s="89">
        <v>2903</v>
      </c>
      <c r="I16" s="89">
        <v>3195</v>
      </c>
      <c r="J16" s="89">
        <v>4033</v>
      </c>
      <c r="K16" s="89">
        <v>4775</v>
      </c>
      <c r="L16" s="89">
        <v>6555</v>
      </c>
      <c r="M16" s="89">
        <v>6319</v>
      </c>
      <c r="N16" s="89">
        <v>5774</v>
      </c>
    </row>
    <row r="17" spans="1:14">
      <c r="A17" s="294"/>
      <c r="B17" s="7" t="s">
        <v>9</v>
      </c>
      <c r="C17" s="89">
        <v>1205</v>
      </c>
      <c r="D17" s="164">
        <v>1344</v>
      </c>
      <c r="E17" s="89">
        <v>1723</v>
      </c>
      <c r="F17" s="89">
        <v>2185</v>
      </c>
      <c r="G17" s="89">
        <v>3171</v>
      </c>
      <c r="H17" s="89">
        <v>3830</v>
      </c>
      <c r="I17" s="89">
        <v>4438</v>
      </c>
      <c r="J17" s="89">
        <v>5409</v>
      </c>
      <c r="K17" s="89">
        <v>5735</v>
      </c>
      <c r="L17" s="89">
        <v>5738</v>
      </c>
      <c r="M17" s="89">
        <v>6938</v>
      </c>
      <c r="N17" s="89">
        <v>7650</v>
      </c>
    </row>
    <row r="18" spans="1:14">
      <c r="A18" s="294"/>
      <c r="B18" s="7" t="s">
        <v>10</v>
      </c>
      <c r="C18" s="89">
        <v>685</v>
      </c>
      <c r="D18" s="164">
        <v>811</v>
      </c>
      <c r="E18" s="89">
        <v>1041</v>
      </c>
      <c r="F18" s="89">
        <v>1344</v>
      </c>
      <c r="G18" s="89">
        <v>1764</v>
      </c>
      <c r="H18" s="89">
        <v>2230</v>
      </c>
      <c r="I18" s="89">
        <v>2394</v>
      </c>
      <c r="J18" s="89">
        <v>3118</v>
      </c>
      <c r="K18" s="89">
        <v>3644</v>
      </c>
      <c r="L18" s="89">
        <v>4816</v>
      </c>
      <c r="M18" s="89">
        <v>4307</v>
      </c>
      <c r="N18" s="89">
        <v>4242</v>
      </c>
    </row>
    <row r="19" spans="1:14">
      <c r="A19" s="294"/>
      <c r="B19" s="7" t="s">
        <v>11</v>
      </c>
      <c r="C19" s="89">
        <v>1467</v>
      </c>
      <c r="D19" s="164">
        <v>1752</v>
      </c>
      <c r="E19" s="89">
        <v>2292</v>
      </c>
      <c r="F19" s="89">
        <v>2770</v>
      </c>
      <c r="G19" s="89">
        <v>3666</v>
      </c>
      <c r="H19" s="89">
        <v>4831</v>
      </c>
      <c r="I19" s="89">
        <v>5450</v>
      </c>
      <c r="J19" s="89">
        <v>6416</v>
      </c>
      <c r="K19" s="89">
        <v>6566</v>
      </c>
      <c r="L19" s="89">
        <v>7827</v>
      </c>
      <c r="M19" s="89">
        <v>8759</v>
      </c>
      <c r="N19" s="89">
        <v>6410</v>
      </c>
    </row>
    <row r="20" spans="1:14">
      <c r="A20" s="294"/>
      <c r="B20" s="7" t="s">
        <v>12</v>
      </c>
      <c r="C20" s="89">
        <v>1807</v>
      </c>
      <c r="D20" s="164">
        <v>2044</v>
      </c>
      <c r="E20" s="89">
        <v>2629</v>
      </c>
      <c r="F20" s="89">
        <v>3102</v>
      </c>
      <c r="G20" s="89">
        <v>4360</v>
      </c>
      <c r="H20" s="89">
        <v>5902</v>
      </c>
      <c r="I20" s="89">
        <v>6665</v>
      </c>
      <c r="J20" s="89">
        <v>8663</v>
      </c>
      <c r="K20" s="89">
        <v>10161</v>
      </c>
      <c r="L20" s="89">
        <v>12218</v>
      </c>
      <c r="M20" s="89">
        <v>11868</v>
      </c>
      <c r="N20" s="89">
        <v>11465</v>
      </c>
    </row>
    <row r="21" spans="1:14">
      <c r="A21" s="294"/>
      <c r="B21" s="7" t="s">
        <v>13</v>
      </c>
      <c r="C21" s="89">
        <v>799</v>
      </c>
      <c r="D21" s="164">
        <v>906</v>
      </c>
      <c r="E21" s="89">
        <v>1176</v>
      </c>
      <c r="F21" s="89">
        <v>1482</v>
      </c>
      <c r="G21" s="89">
        <v>2138</v>
      </c>
      <c r="H21" s="89">
        <v>2757</v>
      </c>
      <c r="I21" s="89">
        <v>2817</v>
      </c>
      <c r="J21" s="89">
        <v>3784</v>
      </c>
      <c r="K21" s="89">
        <v>3831</v>
      </c>
      <c r="L21" s="89">
        <v>4830</v>
      </c>
      <c r="M21" s="89">
        <v>4897</v>
      </c>
      <c r="N21" s="89">
        <v>5006</v>
      </c>
    </row>
    <row r="22" spans="1:14">
      <c r="A22" s="294"/>
      <c r="B22" s="7" t="s">
        <v>14</v>
      </c>
      <c r="C22" s="89">
        <v>1532</v>
      </c>
      <c r="D22" s="164">
        <v>2212</v>
      </c>
      <c r="E22" s="89">
        <v>2957</v>
      </c>
      <c r="F22" s="89">
        <v>3535</v>
      </c>
      <c r="G22" s="89">
        <v>4339</v>
      </c>
      <c r="H22" s="89">
        <v>5750</v>
      </c>
      <c r="I22" s="89">
        <v>6840</v>
      </c>
      <c r="J22" s="89">
        <v>8210</v>
      </c>
      <c r="K22" s="89">
        <v>9588</v>
      </c>
      <c r="L22" s="89">
        <v>11112</v>
      </c>
      <c r="M22" s="89">
        <v>10636</v>
      </c>
      <c r="N22" s="89">
        <v>10794</v>
      </c>
    </row>
    <row r="23" spans="1:14">
      <c r="A23" s="294"/>
      <c r="B23" s="7" t="s">
        <v>15</v>
      </c>
      <c r="C23" s="89">
        <v>1046</v>
      </c>
      <c r="D23" s="164">
        <v>1215</v>
      </c>
      <c r="E23" s="89">
        <v>1573</v>
      </c>
      <c r="F23" s="89">
        <v>1941</v>
      </c>
      <c r="G23" s="89">
        <v>2623</v>
      </c>
      <c r="H23" s="89">
        <v>3335</v>
      </c>
      <c r="I23" s="89">
        <v>3937</v>
      </c>
      <c r="J23" s="89">
        <v>4815</v>
      </c>
      <c r="K23" s="89">
        <v>5079</v>
      </c>
      <c r="L23" s="89">
        <v>5924</v>
      </c>
      <c r="M23" s="89">
        <v>6074</v>
      </c>
      <c r="N23" s="89">
        <v>6494</v>
      </c>
    </row>
    <row r="24" spans="1:14">
      <c r="A24" s="294"/>
      <c r="B24" s="7" t="s">
        <v>16</v>
      </c>
      <c r="C24" s="89">
        <v>839</v>
      </c>
      <c r="D24" s="164">
        <v>935</v>
      </c>
      <c r="E24" s="89">
        <v>1188</v>
      </c>
      <c r="F24" s="89">
        <v>1487</v>
      </c>
      <c r="G24" s="89">
        <v>2054</v>
      </c>
      <c r="H24" s="89">
        <v>2610</v>
      </c>
      <c r="I24" s="89">
        <v>2841</v>
      </c>
      <c r="J24" s="89">
        <v>3968</v>
      </c>
      <c r="K24" s="89">
        <v>4361</v>
      </c>
      <c r="L24" s="89">
        <v>4854</v>
      </c>
      <c r="M24" s="89">
        <v>5457</v>
      </c>
      <c r="N24" s="89">
        <v>5081</v>
      </c>
    </row>
    <row r="25" spans="1:14">
      <c r="A25" s="294"/>
      <c r="B25" s="7" t="s">
        <v>17</v>
      </c>
      <c r="C25" s="89">
        <v>845</v>
      </c>
      <c r="D25" s="164">
        <v>946</v>
      </c>
      <c r="E25" s="89">
        <v>1224</v>
      </c>
      <c r="F25" s="89">
        <v>1486</v>
      </c>
      <c r="G25" s="89">
        <v>2031</v>
      </c>
      <c r="H25" s="89">
        <v>2520</v>
      </c>
      <c r="I25" s="89">
        <v>2906</v>
      </c>
      <c r="J25" s="89">
        <v>3552</v>
      </c>
      <c r="K25" s="89">
        <v>3815</v>
      </c>
      <c r="L25" s="89">
        <v>4660</v>
      </c>
      <c r="M25" s="89">
        <v>4692</v>
      </c>
      <c r="N25" s="89">
        <v>4980</v>
      </c>
    </row>
    <row r="26" spans="1:14">
      <c r="A26" s="294"/>
      <c r="B26" s="7" t="s">
        <v>18</v>
      </c>
      <c r="C26" s="89">
        <v>616</v>
      </c>
      <c r="D26" s="164">
        <v>744</v>
      </c>
      <c r="E26" s="89">
        <v>1034</v>
      </c>
      <c r="F26" s="89">
        <v>1297</v>
      </c>
      <c r="G26" s="89">
        <v>1781</v>
      </c>
      <c r="H26" s="89">
        <v>2313</v>
      </c>
      <c r="I26" s="89">
        <v>2464</v>
      </c>
      <c r="J26" s="89">
        <v>3405</v>
      </c>
      <c r="K26" s="89">
        <v>3643</v>
      </c>
      <c r="L26" s="89">
        <v>4847</v>
      </c>
      <c r="M26" s="89">
        <v>4604</v>
      </c>
      <c r="N26" s="89">
        <v>4538</v>
      </c>
    </row>
    <row r="27" spans="1:14">
      <c r="A27" s="294"/>
      <c r="B27" s="7" t="s">
        <v>19</v>
      </c>
      <c r="C27" s="89">
        <v>2240</v>
      </c>
      <c r="D27" s="164">
        <v>2469</v>
      </c>
      <c r="E27" s="89">
        <v>3178</v>
      </c>
      <c r="F27" s="89">
        <v>3805</v>
      </c>
      <c r="G27" s="89">
        <v>5321</v>
      </c>
      <c r="H27" s="89">
        <v>7434</v>
      </c>
      <c r="I27" s="89">
        <v>8795</v>
      </c>
      <c r="J27" s="89">
        <v>10440</v>
      </c>
      <c r="K27" s="89">
        <v>11196</v>
      </c>
      <c r="L27" s="89">
        <v>14095</v>
      </c>
      <c r="M27" s="89">
        <v>13409</v>
      </c>
      <c r="N27" s="89">
        <v>13758</v>
      </c>
    </row>
    <row r="28" spans="1:14">
      <c r="A28" s="294"/>
      <c r="B28" s="7" t="s">
        <v>20</v>
      </c>
      <c r="C28" s="89">
        <v>661</v>
      </c>
      <c r="D28" s="164">
        <v>828</v>
      </c>
      <c r="E28" s="89">
        <v>1122</v>
      </c>
      <c r="F28" s="89">
        <v>1383</v>
      </c>
      <c r="G28" s="89">
        <v>1809</v>
      </c>
      <c r="H28" s="89">
        <v>2309</v>
      </c>
      <c r="I28" s="89">
        <v>2468</v>
      </c>
      <c r="J28" s="89">
        <v>3202</v>
      </c>
      <c r="K28" s="89">
        <v>3279</v>
      </c>
      <c r="L28" s="89">
        <v>3916</v>
      </c>
      <c r="M28" s="89">
        <v>4280</v>
      </c>
      <c r="N28" s="89">
        <v>4457</v>
      </c>
    </row>
    <row r="29" spans="1:14">
      <c r="A29" s="294"/>
      <c r="B29" s="7" t="s">
        <v>21</v>
      </c>
      <c r="C29" s="89">
        <v>796</v>
      </c>
      <c r="D29" s="164">
        <v>1071</v>
      </c>
      <c r="E29" s="89">
        <v>1474</v>
      </c>
      <c r="F29" s="89">
        <v>1778</v>
      </c>
      <c r="G29" s="89">
        <v>2295</v>
      </c>
      <c r="H29" s="89">
        <v>2822</v>
      </c>
      <c r="I29" s="89">
        <v>3042</v>
      </c>
      <c r="J29" s="89">
        <v>4139</v>
      </c>
      <c r="K29" s="89">
        <v>4511</v>
      </c>
      <c r="L29" s="89">
        <v>5598</v>
      </c>
      <c r="M29" s="89">
        <v>5407</v>
      </c>
      <c r="N29" s="89">
        <v>5567</v>
      </c>
    </row>
    <row r="30" spans="1:14">
      <c r="A30" s="294"/>
      <c r="B30" s="7" t="s">
        <v>22</v>
      </c>
      <c r="C30" s="89">
        <v>865</v>
      </c>
      <c r="D30" s="164">
        <v>1034</v>
      </c>
      <c r="E30" s="89">
        <v>1364</v>
      </c>
      <c r="F30" s="89">
        <v>1733</v>
      </c>
      <c r="G30" s="89">
        <v>2352</v>
      </c>
      <c r="H30" s="89">
        <v>2911</v>
      </c>
      <c r="I30" s="89">
        <v>3147</v>
      </c>
      <c r="J30" s="89">
        <v>3960</v>
      </c>
      <c r="K30" s="89">
        <v>4100</v>
      </c>
      <c r="L30" s="89">
        <v>4821</v>
      </c>
      <c r="M30" s="89">
        <v>5231</v>
      </c>
      <c r="N30" s="89">
        <v>5603</v>
      </c>
    </row>
    <row r="31" spans="1:14">
      <c r="A31" s="294"/>
      <c r="B31" s="7" t="s">
        <v>23</v>
      </c>
      <c r="C31" s="89">
        <v>501</v>
      </c>
      <c r="D31" s="164">
        <v>634</v>
      </c>
      <c r="E31" s="89">
        <v>866</v>
      </c>
      <c r="F31" s="89">
        <v>1057</v>
      </c>
      <c r="G31" s="89">
        <v>1458</v>
      </c>
      <c r="H31" s="89">
        <v>1948</v>
      </c>
      <c r="I31" s="89">
        <v>2102</v>
      </c>
      <c r="J31" s="89">
        <v>2765</v>
      </c>
      <c r="K31" s="89">
        <v>2950</v>
      </c>
      <c r="L31" s="89">
        <v>3820</v>
      </c>
      <c r="M31" s="89">
        <v>3926</v>
      </c>
      <c r="N31" s="89">
        <v>3707</v>
      </c>
    </row>
    <row r="32" spans="1:14">
      <c r="A32" s="294"/>
      <c r="B32" s="7" t="s">
        <v>24</v>
      </c>
      <c r="C32" s="89">
        <v>771</v>
      </c>
      <c r="D32" s="164">
        <v>894</v>
      </c>
      <c r="E32" s="89">
        <v>1161</v>
      </c>
      <c r="F32" s="89">
        <v>1457</v>
      </c>
      <c r="G32" s="89">
        <v>1954</v>
      </c>
      <c r="H32" s="89">
        <v>2462</v>
      </c>
      <c r="I32" s="89">
        <v>2674</v>
      </c>
      <c r="J32" s="89">
        <v>3360</v>
      </c>
      <c r="K32" s="89">
        <v>3468</v>
      </c>
      <c r="L32" s="89">
        <v>4269</v>
      </c>
      <c r="M32" s="89">
        <v>4317</v>
      </c>
      <c r="N32" s="89">
        <v>4588</v>
      </c>
    </row>
    <row r="33" spans="1:14">
      <c r="A33" s="294"/>
      <c r="B33" s="7" t="s">
        <v>25</v>
      </c>
      <c r="C33" s="89">
        <v>4661</v>
      </c>
      <c r="D33" s="164">
        <v>6453</v>
      </c>
      <c r="E33" s="89">
        <v>8681</v>
      </c>
      <c r="F33" s="89">
        <v>10479</v>
      </c>
      <c r="G33" s="89">
        <v>11289</v>
      </c>
      <c r="H33" s="89">
        <v>16523</v>
      </c>
      <c r="I33" s="89">
        <v>17893</v>
      </c>
      <c r="J33" s="89">
        <v>16530</v>
      </c>
      <c r="K33" s="89">
        <v>17790</v>
      </c>
      <c r="L33" s="89">
        <v>15527</v>
      </c>
      <c r="M33" s="89">
        <v>23218</v>
      </c>
      <c r="N33" s="89">
        <v>25560</v>
      </c>
    </row>
    <row r="34" spans="1:14">
      <c r="A34" s="294"/>
      <c r="B34" s="7" t="s">
        <v>26</v>
      </c>
      <c r="C34" s="89">
        <v>270</v>
      </c>
      <c r="D34" s="164">
        <v>319</v>
      </c>
      <c r="E34" s="89">
        <v>424</v>
      </c>
      <c r="F34" s="89">
        <v>501</v>
      </c>
      <c r="G34" s="89">
        <v>733</v>
      </c>
      <c r="H34" s="89">
        <v>875</v>
      </c>
      <c r="I34" s="89">
        <v>1210</v>
      </c>
      <c r="J34" s="89">
        <v>1369</v>
      </c>
      <c r="K34" s="89">
        <v>1798</v>
      </c>
      <c r="L34" s="89">
        <v>2001</v>
      </c>
      <c r="M34" s="89">
        <v>1944</v>
      </c>
      <c r="N34" s="226" t="s">
        <v>144</v>
      </c>
    </row>
    <row r="35" spans="1:14">
      <c r="A35" s="294"/>
      <c r="B35" s="32"/>
    </row>
    <row r="36" spans="1:14">
      <c r="A36" s="294"/>
      <c r="B36" s="220"/>
    </row>
  </sheetData>
  <mergeCells count="16">
    <mergeCell ref="N3:N4"/>
    <mergeCell ref="B1:N1"/>
    <mergeCell ref="B2:N2"/>
    <mergeCell ref="M3:M4"/>
    <mergeCell ref="A1:A36"/>
    <mergeCell ref="E3:E4"/>
    <mergeCell ref="F3:F4"/>
    <mergeCell ref="G3:G4"/>
    <mergeCell ref="D3:D4"/>
    <mergeCell ref="K3:K4"/>
    <mergeCell ref="J3:J4"/>
    <mergeCell ref="I3:I4"/>
    <mergeCell ref="B3:B4"/>
    <mergeCell ref="L3:L4"/>
    <mergeCell ref="C3:C4"/>
    <mergeCell ref="H3:H4"/>
  </mergeCells>
  <phoneticPr fontId="5" type="noConversion"/>
  <pageMargins left="0.39370078740157483" right="0.39370078740157483" top="0.78740157480314965" bottom="0.39370078740157483" header="0.11811023622047245" footer="0.11811023622047245"/>
  <pageSetup paperSize="9" scale="97" orientation="landscape" horizontalDpi="300" vertic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3"/>
  <dimension ref="A1"/>
  <sheetViews>
    <sheetView workbookViewId="0">
      <selection activeCell="A2" sqref="A2"/>
    </sheetView>
  </sheetViews>
  <sheetFormatPr defaultRowHeight="13.8"/>
  <sheetData>
    <row r="1" spans="1:1">
      <c r="A1" s="212" t="s">
        <v>128</v>
      </c>
    </row>
  </sheetData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 enableFormatConditionsCalculation="0">
    <tabColor indexed="19"/>
  </sheetPr>
  <dimension ref="A14:I16"/>
  <sheetViews>
    <sheetView tabSelected="1" zoomScale="75" workbookViewId="0">
      <selection activeCell="I31" sqref="I31"/>
    </sheetView>
  </sheetViews>
  <sheetFormatPr defaultRowHeight="13.8"/>
  <sheetData>
    <row r="14" spans="1:9" ht="34.799999999999997">
      <c r="A14" s="245" t="s">
        <v>59</v>
      </c>
      <c r="B14" s="245"/>
      <c r="C14" s="245"/>
      <c r="D14" s="245"/>
      <c r="E14" s="245"/>
      <c r="F14" s="245"/>
      <c r="G14" s="245"/>
      <c r="H14" s="245"/>
      <c r="I14" s="245"/>
    </row>
    <row r="15" spans="1:9" ht="34.799999999999997">
      <c r="A15" s="246" t="s">
        <v>49</v>
      </c>
      <c r="B15" s="246"/>
      <c r="C15" s="246"/>
      <c r="D15" s="246"/>
      <c r="E15" s="246"/>
      <c r="F15" s="246"/>
      <c r="G15" s="246"/>
      <c r="H15" s="246"/>
      <c r="I15" s="246"/>
    </row>
    <row r="16" spans="1:9" ht="34.799999999999997">
      <c r="A16" s="245"/>
      <c r="B16" s="245"/>
      <c r="C16" s="245"/>
      <c r="D16" s="245"/>
      <c r="E16" s="245"/>
      <c r="F16" s="245"/>
      <c r="G16" s="245"/>
      <c r="H16" s="245"/>
      <c r="I16" s="245"/>
    </row>
  </sheetData>
  <mergeCells count="3">
    <mergeCell ref="A16:I16"/>
    <mergeCell ref="A14:I14"/>
    <mergeCell ref="A15:I15"/>
  </mergeCells>
  <phoneticPr fontId="5" type="noConversion"/>
  <pageMargins left="0.78740157480314965" right="0.78740157480314965" top="0.78740157480314965" bottom="0.39370078740157483" header="0.51181102362204722" footer="0.51181102362204722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4" enableFormatConditionsCalculation="0">
    <tabColor indexed="19"/>
  </sheetPr>
  <dimension ref="A1:F18"/>
  <sheetViews>
    <sheetView zoomScale="75" workbookViewId="0">
      <selection activeCell="G17" sqref="G17"/>
    </sheetView>
  </sheetViews>
  <sheetFormatPr defaultColWidth="9.109375" defaultRowHeight="13.2"/>
  <cols>
    <col min="1" max="1" width="19.5546875" style="32" bestFit="1" customWidth="1"/>
    <col min="2" max="2" width="8.109375" style="32" bestFit="1" customWidth="1"/>
    <col min="3" max="3" width="13.88671875" style="32" customWidth="1"/>
    <col min="4" max="4" width="10.109375" style="32" customWidth="1"/>
    <col min="5" max="5" width="13.5546875" style="32" customWidth="1"/>
    <col min="6" max="6" width="11.5546875" style="32" customWidth="1"/>
    <col min="7" max="16384" width="9.109375" style="32"/>
  </cols>
  <sheetData>
    <row r="1" spans="1:6" ht="15.6">
      <c r="A1" s="264"/>
      <c r="B1" s="265"/>
      <c r="C1" s="265"/>
      <c r="D1" s="265"/>
      <c r="E1" s="265"/>
      <c r="F1" s="265"/>
    </row>
    <row r="2" spans="1:6">
      <c r="A2" s="266"/>
      <c r="B2" s="266"/>
      <c r="C2" s="266"/>
      <c r="D2" s="266"/>
      <c r="E2" s="266"/>
      <c r="F2" s="266"/>
    </row>
    <row r="3" spans="1:6">
      <c r="A3" s="269"/>
      <c r="B3" s="267"/>
      <c r="C3" s="267"/>
      <c r="D3" s="267"/>
      <c r="E3" s="267"/>
      <c r="F3" s="267"/>
    </row>
    <row r="4" spans="1:6">
      <c r="A4" s="269"/>
      <c r="B4" s="267"/>
      <c r="C4" s="267"/>
      <c r="D4" s="267"/>
      <c r="E4" s="267"/>
      <c r="F4" s="267"/>
    </row>
    <row r="5" spans="1:6">
      <c r="A5" s="269"/>
      <c r="B5" s="267"/>
      <c r="C5" s="267"/>
      <c r="D5" s="267"/>
      <c r="E5" s="267"/>
      <c r="F5" s="267"/>
    </row>
    <row r="6" spans="1:6">
      <c r="A6" s="36"/>
      <c r="B6" s="36"/>
      <c r="C6" s="36"/>
      <c r="D6" s="36"/>
      <c r="E6" s="36"/>
      <c r="F6" s="36"/>
    </row>
    <row r="7" spans="1:6">
      <c r="C7" s="36"/>
    </row>
    <row r="8" spans="1:6">
      <c r="A8" s="34"/>
      <c r="C8" s="37"/>
    </row>
    <row r="9" spans="1:6">
      <c r="C9" s="37"/>
    </row>
    <row r="10" spans="1:6">
      <c r="C10" s="37"/>
    </row>
    <row r="11" spans="1:6">
      <c r="C11" s="37"/>
    </row>
    <row r="12" spans="1:6">
      <c r="C12" s="37"/>
    </row>
    <row r="13" spans="1:6">
      <c r="C13" s="37"/>
    </row>
    <row r="14" spans="1:6" ht="34.799999999999997">
      <c r="A14" s="245" t="s">
        <v>124</v>
      </c>
      <c r="B14" s="245"/>
      <c r="C14" s="245"/>
      <c r="D14" s="245"/>
      <c r="E14" s="245"/>
      <c r="F14" s="245"/>
    </row>
    <row r="15" spans="1:6" ht="34.799999999999997">
      <c r="A15" s="268" t="s">
        <v>153</v>
      </c>
      <c r="B15" s="268"/>
      <c r="C15" s="268"/>
      <c r="D15" s="268"/>
      <c r="E15" s="268"/>
      <c r="F15" s="268"/>
    </row>
    <row r="16" spans="1:6" ht="34.799999999999997">
      <c r="A16" s="268" t="s">
        <v>71</v>
      </c>
      <c r="B16" s="268"/>
      <c r="C16" s="268"/>
      <c r="D16" s="268"/>
      <c r="E16" s="268"/>
      <c r="F16" s="268"/>
    </row>
    <row r="17" spans="1:6" ht="34.799999999999997">
      <c r="A17" s="246" t="s">
        <v>125</v>
      </c>
      <c r="B17" s="246"/>
      <c r="C17" s="246"/>
      <c r="D17" s="246"/>
      <c r="E17" s="246"/>
      <c r="F17" s="246"/>
    </row>
    <row r="18" spans="1:6">
      <c r="C18" s="37"/>
    </row>
  </sheetData>
  <mergeCells count="14">
    <mergeCell ref="A17:F17"/>
    <mergeCell ref="A15:F15"/>
    <mergeCell ref="A14:F14"/>
    <mergeCell ref="A16:F16"/>
    <mergeCell ref="B4:B5"/>
    <mergeCell ref="C4:C5"/>
    <mergeCell ref="D4:D5"/>
    <mergeCell ref="E4:E5"/>
    <mergeCell ref="F4:F5"/>
    <mergeCell ref="A1:F1"/>
    <mergeCell ref="A2:F2"/>
    <mergeCell ref="A3:A5"/>
    <mergeCell ref="B3:C3"/>
    <mergeCell ref="D3:F3"/>
  </mergeCells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5"/>
  <dimension ref="A1"/>
  <sheetViews>
    <sheetView workbookViewId="0"/>
  </sheetViews>
  <sheetFormatPr defaultRowHeight="13.8"/>
  <sheetData>
    <row r="1" spans="1:1">
      <c r="A1" s="212" t="s">
        <v>128</v>
      </c>
    </row>
  </sheetData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6" enableFormatConditionsCalculation="0">
    <tabColor indexed="52"/>
  </sheetPr>
  <dimension ref="A1:AN36"/>
  <sheetViews>
    <sheetView view="pageBreakPreview" zoomScaleSheetLayoutView="75" workbookViewId="0">
      <selection activeCell="B2" sqref="B2:N2"/>
    </sheetView>
  </sheetViews>
  <sheetFormatPr defaultColWidth="9.109375" defaultRowHeight="13.2"/>
  <cols>
    <col min="1" max="1" width="4.5546875" style="7" customWidth="1"/>
    <col min="2" max="2" width="16.33203125" style="7" bestFit="1" customWidth="1"/>
    <col min="3" max="13" width="9.77734375" style="7" customWidth="1"/>
    <col min="14" max="16384" width="9.109375" style="7"/>
  </cols>
  <sheetData>
    <row r="1" spans="1:40" ht="16.8" customHeight="1">
      <c r="A1" s="272">
        <v>29</v>
      </c>
      <c r="B1" s="273" t="s">
        <v>78</v>
      </c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</row>
    <row r="2" spans="1:40">
      <c r="A2" s="272"/>
      <c r="B2" s="274" t="s">
        <v>147</v>
      </c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</row>
    <row r="3" spans="1:40" s="9" customFormat="1">
      <c r="A3" s="272"/>
      <c r="B3" s="293"/>
      <c r="C3" s="285">
        <v>2003</v>
      </c>
      <c r="D3" s="285">
        <v>2004</v>
      </c>
      <c r="E3" s="285">
        <v>2005</v>
      </c>
      <c r="F3" s="285">
        <v>2006</v>
      </c>
      <c r="G3" s="285">
        <v>2007</v>
      </c>
      <c r="H3" s="285">
        <v>2008</v>
      </c>
      <c r="I3" s="279">
        <v>2009</v>
      </c>
      <c r="J3" s="279">
        <v>2010</v>
      </c>
      <c r="K3" s="288">
        <v>2011</v>
      </c>
      <c r="L3" s="282">
        <v>2012</v>
      </c>
      <c r="M3" s="282">
        <v>2013</v>
      </c>
      <c r="N3" s="282">
        <v>2014</v>
      </c>
    </row>
    <row r="4" spans="1:40" s="9" customFormat="1">
      <c r="A4" s="272"/>
      <c r="B4" s="293"/>
      <c r="C4" s="285"/>
      <c r="D4" s="285"/>
      <c r="E4" s="285"/>
      <c r="F4" s="285"/>
      <c r="G4" s="285"/>
      <c r="H4" s="285"/>
      <c r="I4" s="280"/>
      <c r="J4" s="280"/>
      <c r="K4" s="289"/>
      <c r="L4" s="283"/>
      <c r="M4" s="283"/>
      <c r="N4" s="283"/>
    </row>
    <row r="5" spans="1:40">
      <c r="A5" s="272"/>
      <c r="B5" s="96"/>
      <c r="C5" s="33"/>
      <c r="D5" s="33"/>
      <c r="E5" s="33"/>
      <c r="F5" s="33"/>
      <c r="G5" s="33"/>
      <c r="H5" s="33"/>
      <c r="I5" s="33"/>
      <c r="J5" s="135"/>
      <c r="K5" s="135"/>
      <c r="L5" s="135"/>
    </row>
    <row r="6" spans="1:40">
      <c r="A6" s="272"/>
      <c r="B6" s="9" t="s">
        <v>0</v>
      </c>
      <c r="C6" s="145">
        <f t="shared" ref="C6:N6" si="0">SUM(C8:C34)</f>
        <v>199395</v>
      </c>
      <c r="D6" s="145">
        <f t="shared" si="0"/>
        <v>242607</v>
      </c>
      <c r="E6" s="145">
        <f t="shared" si="0"/>
        <v>335753</v>
      </c>
      <c r="F6" s="145">
        <f t="shared" si="0"/>
        <v>427858</v>
      </c>
      <c r="G6" s="145">
        <f t="shared" si="0"/>
        <v>575510</v>
      </c>
      <c r="H6" s="145">
        <f t="shared" si="0"/>
        <v>793630</v>
      </c>
      <c r="I6" s="145">
        <f t="shared" si="0"/>
        <v>813909</v>
      </c>
      <c r="J6" s="145">
        <f t="shared" si="0"/>
        <v>939308</v>
      </c>
      <c r="K6" s="145">
        <f t="shared" si="0"/>
        <v>1143630</v>
      </c>
      <c r="L6" s="145">
        <f t="shared" si="0"/>
        <v>1310584</v>
      </c>
      <c r="M6" s="145">
        <f t="shared" si="0"/>
        <v>1432467</v>
      </c>
      <c r="N6" s="145">
        <f t="shared" si="0"/>
        <v>1485988</v>
      </c>
      <c r="Q6" s="192"/>
      <c r="S6" s="192"/>
      <c r="T6" s="10"/>
      <c r="U6" s="192"/>
      <c r="V6" s="192"/>
      <c r="W6" s="10"/>
      <c r="AH6" s="10"/>
      <c r="AI6" s="10"/>
      <c r="AJ6" s="10"/>
      <c r="AK6" s="10"/>
      <c r="AL6" s="10"/>
      <c r="AM6" s="10"/>
      <c r="AN6" s="10"/>
    </row>
    <row r="7" spans="1:40">
      <c r="A7" s="272"/>
      <c r="C7" s="145"/>
      <c r="D7" s="89"/>
      <c r="E7" s="89"/>
      <c r="F7" s="89"/>
      <c r="G7" s="89"/>
      <c r="H7" s="89"/>
      <c r="I7" s="89"/>
      <c r="L7" s="89"/>
      <c r="S7" s="192"/>
      <c r="T7" s="10"/>
      <c r="U7" s="192"/>
      <c r="V7" s="192"/>
      <c r="W7" s="10"/>
      <c r="AH7" s="10"/>
      <c r="AI7" s="10"/>
      <c r="AJ7" s="10"/>
      <c r="AK7" s="10"/>
      <c r="AL7" s="10"/>
      <c r="AM7" s="10"/>
      <c r="AN7" s="10"/>
    </row>
    <row r="8" spans="1:40" ht="26.4">
      <c r="A8" s="272"/>
      <c r="B8" s="8" t="s">
        <v>36</v>
      </c>
      <c r="C8" s="89">
        <v>8121</v>
      </c>
      <c r="D8" s="164">
        <v>9834</v>
      </c>
      <c r="E8" s="89">
        <v>13521</v>
      </c>
      <c r="F8" s="89">
        <v>17270</v>
      </c>
      <c r="G8" s="89">
        <v>23141</v>
      </c>
      <c r="H8" s="89">
        <v>31838</v>
      </c>
      <c r="I8" s="89">
        <v>32137</v>
      </c>
      <c r="J8" s="89">
        <v>37517</v>
      </c>
      <c r="K8" s="89">
        <v>46054</v>
      </c>
      <c r="L8" s="89">
        <v>52904</v>
      </c>
      <c r="M8" s="89">
        <v>53692</v>
      </c>
      <c r="N8" s="226" t="s">
        <v>144</v>
      </c>
      <c r="P8" s="192"/>
      <c r="Q8" s="192"/>
      <c r="S8" s="192"/>
      <c r="T8" s="10"/>
      <c r="U8" s="192"/>
      <c r="V8" s="192"/>
      <c r="W8" s="10"/>
      <c r="Y8" s="10"/>
      <c r="Z8" s="10"/>
      <c r="AA8" s="10"/>
      <c r="AB8" s="10"/>
      <c r="AC8" s="10"/>
      <c r="AD8" s="10"/>
      <c r="AE8" s="10"/>
      <c r="AF8" s="10"/>
      <c r="AH8" s="10"/>
      <c r="AI8" s="10"/>
      <c r="AJ8" s="10"/>
      <c r="AK8" s="10"/>
      <c r="AL8" s="10"/>
      <c r="AM8" s="10"/>
      <c r="AN8" s="10"/>
    </row>
    <row r="9" spans="1:40">
      <c r="A9" s="272"/>
      <c r="B9" s="7" t="s">
        <v>1</v>
      </c>
      <c r="C9" s="89">
        <v>5411</v>
      </c>
      <c r="D9" s="164">
        <v>6605</v>
      </c>
      <c r="E9" s="89">
        <v>9306</v>
      </c>
      <c r="F9" s="89">
        <v>12040</v>
      </c>
      <c r="G9" s="89">
        <v>16432</v>
      </c>
      <c r="H9" s="89">
        <v>23129</v>
      </c>
      <c r="I9" s="89">
        <v>24018</v>
      </c>
      <c r="J9" s="89">
        <v>27011</v>
      </c>
      <c r="K9" s="89">
        <v>32700</v>
      </c>
      <c r="L9" s="89">
        <v>37026</v>
      </c>
      <c r="M9" s="89">
        <v>41067</v>
      </c>
      <c r="N9" s="7">
        <v>48855</v>
      </c>
      <c r="P9" s="192"/>
      <c r="Q9" s="192"/>
      <c r="S9" s="192"/>
      <c r="T9" s="10"/>
      <c r="U9" s="192"/>
      <c r="V9" s="192"/>
      <c r="W9" s="10"/>
      <c r="Y9" s="10"/>
      <c r="Z9" s="10"/>
      <c r="AA9" s="10"/>
      <c r="AB9" s="10"/>
      <c r="AC9" s="10"/>
      <c r="AD9" s="10"/>
      <c r="AE9" s="10"/>
      <c r="AF9" s="10"/>
      <c r="AH9" s="10"/>
      <c r="AI9" s="10"/>
      <c r="AJ9" s="10"/>
      <c r="AK9" s="10"/>
      <c r="AL9" s="10"/>
      <c r="AM9" s="10"/>
      <c r="AN9" s="10"/>
    </row>
    <row r="10" spans="1:40">
      <c r="A10" s="272"/>
      <c r="B10" s="7" t="s">
        <v>2</v>
      </c>
      <c r="C10" s="89">
        <v>3688</v>
      </c>
      <c r="D10" s="164">
        <v>4409</v>
      </c>
      <c r="E10" s="89">
        <v>6070</v>
      </c>
      <c r="F10" s="89">
        <v>7796</v>
      </c>
      <c r="G10" s="89">
        <v>10288</v>
      </c>
      <c r="H10" s="89">
        <v>14360</v>
      </c>
      <c r="I10" s="89">
        <v>14566</v>
      </c>
      <c r="J10" s="89">
        <v>17001</v>
      </c>
      <c r="K10" s="89">
        <v>21054</v>
      </c>
      <c r="L10" s="89">
        <v>24069</v>
      </c>
      <c r="M10" s="89">
        <v>27002</v>
      </c>
      <c r="N10" s="7">
        <v>31909</v>
      </c>
      <c r="P10" s="192"/>
      <c r="Q10" s="192"/>
      <c r="S10" s="192"/>
      <c r="T10" s="10"/>
      <c r="U10" s="192"/>
      <c r="V10" s="192"/>
      <c r="W10" s="10"/>
      <c r="Y10" s="10"/>
      <c r="Z10" s="10"/>
      <c r="AA10" s="10"/>
      <c r="AB10" s="10"/>
      <c r="AC10" s="10"/>
      <c r="AD10" s="10"/>
      <c r="AE10" s="10"/>
      <c r="AF10" s="10"/>
      <c r="AH10" s="10"/>
      <c r="AI10" s="10"/>
      <c r="AJ10" s="10"/>
      <c r="AK10" s="10"/>
      <c r="AL10" s="10"/>
      <c r="AM10" s="10"/>
      <c r="AN10" s="10"/>
    </row>
    <row r="11" spans="1:40">
      <c r="A11" s="272"/>
      <c r="B11" s="7" t="s">
        <v>3</v>
      </c>
      <c r="C11" s="89">
        <v>16077</v>
      </c>
      <c r="D11" s="164">
        <v>19578</v>
      </c>
      <c r="E11" s="89">
        <v>26711</v>
      </c>
      <c r="F11" s="89">
        <v>32594</v>
      </c>
      <c r="G11" s="89">
        <v>42624</v>
      </c>
      <c r="H11" s="89">
        <v>59382</v>
      </c>
      <c r="I11" s="89">
        <v>58838</v>
      </c>
      <c r="J11" s="89">
        <v>69969</v>
      </c>
      <c r="K11" s="89">
        <v>86445</v>
      </c>
      <c r="L11" s="89">
        <v>100213</v>
      </c>
      <c r="M11" s="89">
        <v>109127</v>
      </c>
      <c r="N11" s="7">
        <v>127486</v>
      </c>
      <c r="P11" s="192"/>
      <c r="Q11" s="192"/>
      <c r="S11" s="192"/>
      <c r="T11" s="10"/>
      <c r="U11" s="192"/>
      <c r="V11" s="192"/>
      <c r="W11" s="10"/>
      <c r="Y11" s="10"/>
      <c r="Z11" s="10"/>
      <c r="AA11" s="10"/>
      <c r="AB11" s="10"/>
      <c r="AC11" s="10"/>
      <c r="AD11" s="10"/>
      <c r="AE11" s="10"/>
      <c r="AF11" s="10"/>
      <c r="AH11" s="10"/>
      <c r="AI11" s="10"/>
      <c r="AJ11" s="10"/>
      <c r="AK11" s="10"/>
      <c r="AL11" s="10"/>
      <c r="AM11" s="10"/>
      <c r="AN11" s="10"/>
    </row>
    <row r="12" spans="1:40">
      <c r="A12" s="272"/>
      <c r="B12" s="7" t="s">
        <v>4</v>
      </c>
      <c r="C12" s="89">
        <v>17572</v>
      </c>
      <c r="D12" s="164">
        <v>20764</v>
      </c>
      <c r="E12" s="89">
        <v>28840</v>
      </c>
      <c r="F12" s="89">
        <v>38826</v>
      </c>
      <c r="G12" s="89">
        <v>53344</v>
      </c>
      <c r="H12" s="89">
        <v>74826</v>
      </c>
      <c r="I12" s="89">
        <v>75775</v>
      </c>
      <c r="J12" s="89">
        <v>88747</v>
      </c>
      <c r="K12" s="89">
        <v>108271</v>
      </c>
      <c r="L12" s="89">
        <v>126366</v>
      </c>
      <c r="M12" s="89">
        <v>139958</v>
      </c>
      <c r="N12" s="7">
        <v>108762</v>
      </c>
      <c r="P12" s="192"/>
      <c r="Q12" s="192"/>
      <c r="S12" s="192"/>
      <c r="T12" s="10"/>
      <c r="U12" s="192"/>
      <c r="V12" s="192"/>
      <c r="W12" s="10"/>
      <c r="Y12" s="10"/>
      <c r="Z12" s="10"/>
      <c r="AA12" s="10"/>
      <c r="AB12" s="10"/>
      <c r="AC12" s="10"/>
      <c r="AD12" s="10"/>
      <c r="AE12" s="10"/>
      <c r="AF12" s="10"/>
      <c r="AH12" s="10"/>
      <c r="AI12" s="10"/>
      <c r="AJ12" s="10"/>
      <c r="AK12" s="10"/>
      <c r="AL12" s="10"/>
      <c r="AM12" s="10"/>
      <c r="AN12" s="10"/>
    </row>
    <row r="13" spans="1:40">
      <c r="A13" s="272"/>
      <c r="B13" s="7" t="s">
        <v>5</v>
      </c>
      <c r="C13" s="89">
        <v>4179</v>
      </c>
      <c r="D13" s="164">
        <v>5188</v>
      </c>
      <c r="E13" s="89">
        <v>7149</v>
      </c>
      <c r="F13" s="89">
        <v>9113</v>
      </c>
      <c r="G13" s="89">
        <v>12245</v>
      </c>
      <c r="H13" s="89">
        <v>16892</v>
      </c>
      <c r="I13" s="89">
        <v>17452</v>
      </c>
      <c r="J13" s="89">
        <v>20394</v>
      </c>
      <c r="K13" s="89">
        <v>25491</v>
      </c>
      <c r="L13" s="89">
        <v>28748</v>
      </c>
      <c r="M13" s="89">
        <v>31826</v>
      </c>
      <c r="N13" s="7">
        <v>37002</v>
      </c>
      <c r="P13" s="192"/>
      <c r="Q13" s="192"/>
      <c r="S13" s="192"/>
      <c r="T13" s="10"/>
      <c r="U13" s="192"/>
      <c r="V13" s="192"/>
      <c r="W13" s="10"/>
      <c r="Y13" s="10"/>
      <c r="Z13" s="10"/>
      <c r="AA13" s="10"/>
      <c r="AB13" s="10"/>
      <c r="AC13" s="10"/>
      <c r="AD13" s="10"/>
      <c r="AE13" s="10"/>
      <c r="AF13" s="10"/>
      <c r="AH13" s="10"/>
      <c r="AI13" s="10"/>
      <c r="AJ13" s="10"/>
      <c r="AK13" s="10"/>
      <c r="AL13" s="10"/>
      <c r="AM13" s="10"/>
      <c r="AN13" s="10"/>
    </row>
    <row r="14" spans="1:40">
      <c r="A14" s="272"/>
      <c r="B14" s="7" t="s">
        <v>6</v>
      </c>
      <c r="C14" s="89">
        <v>4413</v>
      </c>
      <c r="D14" s="164">
        <v>5630</v>
      </c>
      <c r="E14" s="89">
        <v>7538</v>
      </c>
      <c r="F14" s="89">
        <v>8827</v>
      </c>
      <c r="G14" s="89">
        <v>11218</v>
      </c>
      <c r="H14" s="89">
        <v>15170</v>
      </c>
      <c r="I14" s="89">
        <v>15949</v>
      </c>
      <c r="J14" s="89">
        <v>18477</v>
      </c>
      <c r="K14" s="89">
        <v>22276</v>
      </c>
      <c r="L14" s="89">
        <v>25040</v>
      </c>
      <c r="M14" s="89">
        <v>27141</v>
      </c>
      <c r="N14" s="7">
        <v>32057</v>
      </c>
      <c r="P14" s="192"/>
      <c r="Q14" s="192"/>
      <c r="S14" s="192"/>
      <c r="T14" s="10"/>
      <c r="U14" s="192"/>
      <c r="V14" s="192"/>
      <c r="W14" s="10"/>
      <c r="Y14" s="10"/>
      <c r="Z14" s="10"/>
      <c r="AA14" s="10"/>
      <c r="AB14" s="10"/>
      <c r="AC14" s="10"/>
      <c r="AD14" s="10"/>
      <c r="AE14" s="10"/>
      <c r="AF14" s="10"/>
      <c r="AH14" s="10"/>
      <c r="AI14" s="10"/>
      <c r="AJ14" s="10"/>
      <c r="AK14" s="10"/>
      <c r="AL14" s="10"/>
      <c r="AM14" s="10"/>
      <c r="AN14" s="10"/>
    </row>
    <row r="15" spans="1:40">
      <c r="A15" s="272"/>
      <c r="B15" s="7" t="s">
        <v>7</v>
      </c>
      <c r="C15" s="89">
        <v>8774</v>
      </c>
      <c r="D15" s="164">
        <v>10690</v>
      </c>
      <c r="E15" s="89">
        <v>14602</v>
      </c>
      <c r="F15" s="89">
        <v>17246</v>
      </c>
      <c r="G15" s="89">
        <v>22164</v>
      </c>
      <c r="H15" s="89">
        <v>30405</v>
      </c>
      <c r="I15" s="89">
        <v>31795</v>
      </c>
      <c r="J15" s="89">
        <v>37439</v>
      </c>
      <c r="K15" s="89">
        <v>46648</v>
      </c>
      <c r="L15" s="89">
        <v>52260</v>
      </c>
      <c r="M15" s="89">
        <v>56055</v>
      </c>
      <c r="N15" s="7">
        <v>64637</v>
      </c>
      <c r="P15" s="192"/>
      <c r="Q15" s="192"/>
      <c r="S15" s="192"/>
      <c r="T15" s="10"/>
      <c r="U15" s="192"/>
      <c r="V15" s="192"/>
      <c r="W15" s="10"/>
      <c r="Y15" s="10"/>
      <c r="Z15" s="10"/>
      <c r="AA15" s="10"/>
      <c r="AB15" s="10"/>
      <c r="AC15" s="10"/>
      <c r="AD15" s="10"/>
      <c r="AE15" s="10"/>
      <c r="AF15" s="10"/>
      <c r="AH15" s="10"/>
      <c r="AI15" s="10"/>
      <c r="AJ15" s="10"/>
      <c r="AK15" s="10"/>
      <c r="AL15" s="10"/>
      <c r="AM15" s="10"/>
      <c r="AN15" s="10"/>
    </row>
    <row r="16" spans="1:40">
      <c r="A16" s="272"/>
      <c r="B16" s="7" t="s">
        <v>8</v>
      </c>
      <c r="C16" s="89">
        <v>4006</v>
      </c>
      <c r="D16" s="164">
        <v>4739</v>
      </c>
      <c r="E16" s="89">
        <v>6559</v>
      </c>
      <c r="F16" s="89">
        <v>8751</v>
      </c>
      <c r="G16" s="89">
        <v>12211</v>
      </c>
      <c r="H16" s="89">
        <v>17419</v>
      </c>
      <c r="I16" s="89">
        <v>18361</v>
      </c>
      <c r="J16" s="89">
        <v>21879</v>
      </c>
      <c r="K16" s="89">
        <v>27221</v>
      </c>
      <c r="L16" s="89">
        <v>31263</v>
      </c>
      <c r="M16" s="89">
        <v>36009</v>
      </c>
      <c r="N16" s="7">
        <v>42692</v>
      </c>
      <c r="P16" s="192"/>
      <c r="Q16" s="192"/>
      <c r="S16" s="192"/>
      <c r="T16" s="10"/>
      <c r="U16" s="192"/>
      <c r="V16" s="192"/>
      <c r="W16" s="10"/>
      <c r="Y16" s="10"/>
      <c r="Z16" s="10"/>
      <c r="AA16" s="10"/>
      <c r="AB16" s="10"/>
      <c r="AC16" s="10"/>
      <c r="AD16" s="10"/>
      <c r="AE16" s="10"/>
      <c r="AF16" s="10"/>
      <c r="AH16" s="10"/>
      <c r="AI16" s="10"/>
      <c r="AJ16" s="10"/>
      <c r="AK16" s="10"/>
      <c r="AL16" s="10"/>
      <c r="AM16" s="10"/>
      <c r="AN16" s="10"/>
    </row>
    <row r="17" spans="1:40">
      <c r="A17" s="272"/>
      <c r="B17" s="7" t="s">
        <v>9</v>
      </c>
      <c r="C17" s="89">
        <v>6546</v>
      </c>
      <c r="D17" s="164">
        <v>7658</v>
      </c>
      <c r="E17" s="89">
        <v>10383</v>
      </c>
      <c r="F17" s="89">
        <v>14269</v>
      </c>
      <c r="G17" s="89">
        <v>20061</v>
      </c>
      <c r="H17" s="89">
        <v>28262</v>
      </c>
      <c r="I17" s="89">
        <v>29385</v>
      </c>
      <c r="J17" s="89">
        <v>34187</v>
      </c>
      <c r="K17" s="89">
        <v>42503</v>
      </c>
      <c r="L17" s="89">
        <v>48365</v>
      </c>
      <c r="M17" s="89">
        <v>56520</v>
      </c>
      <c r="N17" s="7">
        <v>66904</v>
      </c>
      <c r="P17" s="192"/>
      <c r="Q17" s="192"/>
      <c r="S17" s="192"/>
      <c r="T17" s="10"/>
      <c r="U17" s="192"/>
      <c r="V17" s="192"/>
      <c r="W17" s="10"/>
      <c r="Y17" s="10"/>
      <c r="Z17" s="10"/>
      <c r="AA17" s="10"/>
      <c r="AB17" s="10"/>
      <c r="AC17" s="10"/>
      <c r="AD17" s="10"/>
      <c r="AE17" s="10"/>
      <c r="AF17" s="10"/>
      <c r="AH17" s="10"/>
      <c r="AI17" s="10"/>
      <c r="AJ17" s="10"/>
      <c r="AK17" s="10"/>
      <c r="AL17" s="10"/>
      <c r="AM17" s="10"/>
      <c r="AN17" s="10"/>
    </row>
    <row r="18" spans="1:40">
      <c r="A18" s="272"/>
      <c r="B18" s="7" t="s">
        <v>10</v>
      </c>
      <c r="C18" s="89">
        <v>3810</v>
      </c>
      <c r="D18" s="164">
        <v>4502</v>
      </c>
      <c r="E18" s="89">
        <v>6141</v>
      </c>
      <c r="F18" s="89">
        <v>7569</v>
      </c>
      <c r="G18" s="89">
        <v>9943</v>
      </c>
      <c r="H18" s="89">
        <v>13518</v>
      </c>
      <c r="I18" s="89">
        <v>14093</v>
      </c>
      <c r="J18" s="89">
        <v>16157</v>
      </c>
      <c r="K18" s="89">
        <v>19941</v>
      </c>
      <c r="L18" s="89">
        <v>23017</v>
      </c>
      <c r="M18" s="89">
        <v>24702</v>
      </c>
      <c r="N18" s="7">
        <v>28863</v>
      </c>
      <c r="P18" s="192"/>
      <c r="Q18" s="192"/>
      <c r="S18" s="192"/>
      <c r="T18" s="10"/>
      <c r="U18" s="192"/>
      <c r="V18" s="192"/>
      <c r="W18" s="10"/>
      <c r="Y18" s="10"/>
      <c r="Z18" s="10"/>
      <c r="AA18" s="10"/>
      <c r="AB18" s="10"/>
      <c r="AC18" s="10"/>
      <c r="AD18" s="10"/>
      <c r="AE18" s="10"/>
      <c r="AF18" s="10"/>
      <c r="AH18" s="10"/>
      <c r="AI18" s="10"/>
      <c r="AJ18" s="10"/>
      <c r="AK18" s="10"/>
      <c r="AL18" s="10"/>
      <c r="AM18" s="10"/>
      <c r="AN18" s="10"/>
    </row>
    <row r="19" spans="1:40">
      <c r="A19" s="272"/>
      <c r="B19" s="7" t="s">
        <v>11</v>
      </c>
      <c r="C19" s="89">
        <v>7908</v>
      </c>
      <c r="D19" s="164">
        <v>9112</v>
      </c>
      <c r="E19" s="89">
        <v>12429</v>
      </c>
      <c r="F19" s="89">
        <v>15803</v>
      </c>
      <c r="G19" s="89">
        <v>21427</v>
      </c>
      <c r="H19" s="89">
        <v>29852</v>
      </c>
      <c r="I19" s="89">
        <v>31602</v>
      </c>
      <c r="J19" s="89">
        <v>37278</v>
      </c>
      <c r="K19" s="89">
        <v>46388</v>
      </c>
      <c r="L19" s="89">
        <v>53270</v>
      </c>
      <c r="M19" s="89">
        <v>61201</v>
      </c>
      <c r="N19" s="7">
        <v>36432</v>
      </c>
      <c r="P19" s="192"/>
      <c r="Q19" s="192"/>
      <c r="S19" s="192"/>
      <c r="T19" s="10"/>
      <c r="U19" s="192"/>
      <c r="V19" s="192"/>
      <c r="W19" s="10"/>
      <c r="Y19" s="10"/>
      <c r="Z19" s="10"/>
      <c r="AA19" s="10"/>
      <c r="AB19" s="10"/>
      <c r="AC19" s="10"/>
      <c r="AD19" s="10"/>
      <c r="AE19" s="10"/>
      <c r="AF19" s="10"/>
      <c r="AH19" s="10"/>
      <c r="AI19" s="10"/>
      <c r="AJ19" s="10"/>
      <c r="AK19" s="10"/>
      <c r="AL19" s="10"/>
      <c r="AM19" s="10"/>
      <c r="AN19" s="10"/>
    </row>
    <row r="20" spans="1:40">
      <c r="A20" s="272"/>
      <c r="B20" s="7" t="s">
        <v>12</v>
      </c>
      <c r="C20" s="89">
        <v>10329</v>
      </c>
      <c r="D20" s="164">
        <v>12540</v>
      </c>
      <c r="E20" s="89">
        <v>17132</v>
      </c>
      <c r="F20" s="89">
        <v>20589</v>
      </c>
      <c r="G20" s="89">
        <v>27099</v>
      </c>
      <c r="H20" s="89">
        <v>36589</v>
      </c>
      <c r="I20" s="89">
        <v>37106</v>
      </c>
      <c r="J20" s="89">
        <v>45017</v>
      </c>
      <c r="K20" s="89">
        <v>55882</v>
      </c>
      <c r="L20" s="89">
        <v>64438</v>
      </c>
      <c r="M20" s="89">
        <v>68075</v>
      </c>
      <c r="N20" s="7">
        <v>77102</v>
      </c>
      <c r="P20" s="192"/>
      <c r="Q20" s="192"/>
      <c r="S20" s="192"/>
      <c r="T20" s="10"/>
      <c r="U20" s="192"/>
      <c r="V20" s="192"/>
      <c r="W20" s="10"/>
      <c r="Y20" s="10"/>
      <c r="Z20" s="10"/>
      <c r="AA20" s="10"/>
      <c r="AB20" s="10"/>
      <c r="AC20" s="10"/>
      <c r="AD20" s="10"/>
      <c r="AE20" s="10"/>
      <c r="AF20" s="10"/>
      <c r="AH20" s="10"/>
      <c r="AI20" s="10"/>
      <c r="AJ20" s="10"/>
      <c r="AK20" s="10"/>
      <c r="AL20" s="10"/>
      <c r="AM20" s="10"/>
      <c r="AN20" s="10"/>
    </row>
    <row r="21" spans="1:40">
      <c r="A21" s="272"/>
      <c r="B21" s="7" t="s">
        <v>13</v>
      </c>
      <c r="C21" s="89">
        <v>4471</v>
      </c>
      <c r="D21" s="164">
        <v>5456</v>
      </c>
      <c r="E21" s="89">
        <v>7347</v>
      </c>
      <c r="F21" s="89">
        <v>9518</v>
      </c>
      <c r="G21" s="89">
        <v>12989</v>
      </c>
      <c r="H21" s="89">
        <v>18103</v>
      </c>
      <c r="I21" s="89">
        <v>18751</v>
      </c>
      <c r="J21" s="89">
        <v>21568</v>
      </c>
      <c r="K21" s="89">
        <v>26203</v>
      </c>
      <c r="L21" s="89">
        <v>29640</v>
      </c>
      <c r="M21" s="89">
        <v>32612</v>
      </c>
      <c r="N21" s="7">
        <v>37524</v>
      </c>
      <c r="P21" s="192"/>
      <c r="Q21" s="192"/>
      <c r="S21" s="192"/>
      <c r="T21" s="10"/>
      <c r="U21" s="192"/>
      <c r="V21" s="192"/>
      <c r="W21" s="10"/>
      <c r="Y21" s="10"/>
      <c r="Z21" s="10"/>
      <c r="AA21" s="10"/>
      <c r="AB21" s="10"/>
      <c r="AC21" s="10"/>
      <c r="AD21" s="10"/>
      <c r="AE21" s="10"/>
      <c r="AF21" s="10"/>
      <c r="AH21" s="10"/>
      <c r="AI21" s="10"/>
      <c r="AJ21" s="10"/>
      <c r="AK21" s="10"/>
      <c r="AL21" s="10"/>
      <c r="AM21" s="10"/>
      <c r="AN21" s="10"/>
    </row>
    <row r="22" spans="1:40">
      <c r="A22" s="272"/>
      <c r="B22" s="7" t="s">
        <v>14</v>
      </c>
      <c r="C22" s="89">
        <v>10337</v>
      </c>
      <c r="D22" s="164">
        <v>13428</v>
      </c>
      <c r="E22" s="89">
        <v>18706</v>
      </c>
      <c r="F22" s="89">
        <v>23808</v>
      </c>
      <c r="G22" s="89">
        <v>32293</v>
      </c>
      <c r="H22" s="89">
        <v>43807</v>
      </c>
      <c r="I22" s="89">
        <v>46856</v>
      </c>
      <c r="J22" s="89">
        <v>55519</v>
      </c>
      <c r="K22" s="89">
        <v>68738</v>
      </c>
      <c r="L22" s="89">
        <v>79024</v>
      </c>
      <c r="M22" s="89">
        <v>86222</v>
      </c>
      <c r="N22" s="7">
        <v>98609</v>
      </c>
      <c r="P22" s="192"/>
      <c r="Q22" s="192"/>
      <c r="S22" s="192"/>
      <c r="T22" s="10"/>
      <c r="U22" s="192"/>
      <c r="V22" s="192"/>
      <c r="W22" s="10"/>
      <c r="Y22" s="10"/>
      <c r="Z22" s="10"/>
      <c r="AA22" s="10"/>
      <c r="AB22" s="10"/>
      <c r="AC22" s="10"/>
      <c r="AD22" s="10"/>
      <c r="AE22" s="10"/>
      <c r="AF22" s="10"/>
      <c r="AH22" s="10"/>
      <c r="AI22" s="10"/>
      <c r="AJ22" s="10"/>
      <c r="AK22" s="10"/>
      <c r="AL22" s="10"/>
      <c r="AM22" s="10"/>
      <c r="AN22" s="10"/>
    </row>
    <row r="23" spans="1:40">
      <c r="A23" s="272"/>
      <c r="B23" s="7" t="s">
        <v>15</v>
      </c>
      <c r="C23" s="89">
        <v>6158</v>
      </c>
      <c r="D23" s="164">
        <v>7151</v>
      </c>
      <c r="E23" s="89">
        <v>9754</v>
      </c>
      <c r="F23" s="89">
        <v>12272</v>
      </c>
      <c r="G23" s="89">
        <v>16400</v>
      </c>
      <c r="H23" s="89">
        <v>22294</v>
      </c>
      <c r="I23" s="89">
        <v>22636</v>
      </c>
      <c r="J23" s="89">
        <v>26319</v>
      </c>
      <c r="K23" s="89">
        <v>31783</v>
      </c>
      <c r="L23" s="89">
        <v>36457</v>
      </c>
      <c r="M23" s="89">
        <v>39017</v>
      </c>
      <c r="N23" s="7">
        <v>45428</v>
      </c>
      <c r="P23" s="192"/>
      <c r="Q23" s="192"/>
      <c r="S23" s="192"/>
      <c r="T23" s="10"/>
      <c r="U23" s="192"/>
      <c r="V23" s="192"/>
      <c r="W23" s="10"/>
      <c r="Y23" s="10"/>
      <c r="Z23" s="10"/>
      <c r="AA23" s="10"/>
      <c r="AB23" s="10"/>
      <c r="AC23" s="10"/>
      <c r="AD23" s="10"/>
      <c r="AE23" s="10"/>
      <c r="AF23" s="10"/>
      <c r="AH23" s="10"/>
      <c r="AI23" s="10"/>
      <c r="AJ23" s="10"/>
      <c r="AK23" s="10"/>
      <c r="AL23" s="10"/>
      <c r="AM23" s="10"/>
      <c r="AN23" s="10"/>
    </row>
    <row r="24" spans="1:40">
      <c r="A24" s="272"/>
      <c r="B24" s="7" t="s">
        <v>16</v>
      </c>
      <c r="C24" s="89">
        <v>4181</v>
      </c>
      <c r="D24" s="164">
        <v>4930</v>
      </c>
      <c r="E24" s="89">
        <v>6614</v>
      </c>
      <c r="F24" s="89">
        <v>8030</v>
      </c>
      <c r="G24" s="89">
        <v>10386</v>
      </c>
      <c r="H24" s="89">
        <v>14520</v>
      </c>
      <c r="I24" s="89">
        <v>15234</v>
      </c>
      <c r="J24" s="89">
        <v>18310</v>
      </c>
      <c r="K24" s="89">
        <v>22962</v>
      </c>
      <c r="L24" s="89">
        <v>25980</v>
      </c>
      <c r="M24" s="89">
        <v>28093</v>
      </c>
      <c r="N24" s="7">
        <v>32735</v>
      </c>
      <c r="P24" s="192"/>
      <c r="Q24" s="192"/>
      <c r="S24" s="192"/>
      <c r="T24" s="10"/>
      <c r="U24" s="192"/>
      <c r="V24" s="192"/>
      <c r="W24" s="10"/>
      <c r="Y24" s="10"/>
      <c r="Z24" s="10"/>
      <c r="AA24" s="10"/>
      <c r="AB24" s="10"/>
      <c r="AC24" s="10"/>
      <c r="AD24" s="10"/>
      <c r="AE24" s="10"/>
      <c r="AF24" s="10"/>
      <c r="AH24" s="10"/>
      <c r="AI24" s="10"/>
      <c r="AJ24" s="10"/>
      <c r="AK24" s="10"/>
      <c r="AL24" s="10"/>
      <c r="AM24" s="10"/>
      <c r="AN24" s="10"/>
    </row>
    <row r="25" spans="1:40">
      <c r="A25" s="272"/>
      <c r="B25" s="7" t="s">
        <v>17</v>
      </c>
      <c r="C25" s="89">
        <v>4421</v>
      </c>
      <c r="D25" s="164">
        <v>4962</v>
      </c>
      <c r="E25" s="89">
        <v>6854</v>
      </c>
      <c r="F25" s="89">
        <v>8398</v>
      </c>
      <c r="G25" s="89">
        <v>10853</v>
      </c>
      <c r="H25" s="89">
        <v>14939</v>
      </c>
      <c r="I25" s="89">
        <v>15352</v>
      </c>
      <c r="J25" s="89">
        <v>18181</v>
      </c>
      <c r="K25" s="89">
        <v>22468</v>
      </c>
      <c r="L25" s="89">
        <v>25676</v>
      </c>
      <c r="M25" s="89">
        <v>27555</v>
      </c>
      <c r="N25" s="7">
        <v>32620</v>
      </c>
      <c r="P25" s="192"/>
      <c r="Q25" s="192"/>
      <c r="S25" s="192"/>
      <c r="T25" s="10"/>
      <c r="U25" s="192"/>
      <c r="V25" s="192"/>
      <c r="W25" s="10"/>
      <c r="Y25" s="10"/>
      <c r="Z25" s="10"/>
      <c r="AA25" s="10"/>
      <c r="AB25" s="10"/>
      <c r="AC25" s="10"/>
      <c r="AD25" s="10"/>
      <c r="AE25" s="10"/>
      <c r="AF25" s="10"/>
      <c r="AH25" s="10"/>
      <c r="AI25" s="10"/>
      <c r="AJ25" s="10"/>
      <c r="AK25" s="10"/>
      <c r="AL25" s="10"/>
      <c r="AM25" s="10"/>
      <c r="AN25" s="10"/>
    </row>
    <row r="26" spans="1:40">
      <c r="A26" s="272"/>
      <c r="B26" s="7" t="s">
        <v>18</v>
      </c>
      <c r="C26" s="89">
        <v>3184</v>
      </c>
      <c r="D26" s="164">
        <v>3686</v>
      </c>
      <c r="E26" s="89">
        <v>5046</v>
      </c>
      <c r="F26" s="89">
        <v>6613</v>
      </c>
      <c r="G26" s="89">
        <v>8807</v>
      </c>
      <c r="H26" s="89">
        <v>12354</v>
      </c>
      <c r="I26" s="89">
        <v>13261</v>
      </c>
      <c r="J26" s="89">
        <v>15659</v>
      </c>
      <c r="K26" s="89">
        <v>19742</v>
      </c>
      <c r="L26" s="89">
        <v>22515</v>
      </c>
      <c r="M26" s="89">
        <v>23867</v>
      </c>
      <c r="N26" s="7">
        <v>28275</v>
      </c>
      <c r="P26" s="192"/>
      <c r="Q26" s="192"/>
      <c r="S26" s="192"/>
      <c r="T26" s="10"/>
      <c r="U26" s="192"/>
      <c r="V26" s="192"/>
      <c r="W26" s="10"/>
      <c r="Y26" s="10"/>
      <c r="Z26" s="10"/>
      <c r="AA26" s="10"/>
      <c r="AB26" s="10"/>
      <c r="AC26" s="10"/>
      <c r="AD26" s="10"/>
      <c r="AE26" s="10"/>
      <c r="AF26" s="10"/>
      <c r="AH26" s="10"/>
      <c r="AI26" s="10"/>
      <c r="AJ26" s="10"/>
      <c r="AK26" s="10"/>
      <c r="AL26" s="10"/>
      <c r="AM26" s="10"/>
      <c r="AN26" s="10"/>
    </row>
    <row r="27" spans="1:40">
      <c r="A27" s="272"/>
      <c r="B27" s="7" t="s">
        <v>19</v>
      </c>
      <c r="C27" s="89">
        <v>14595</v>
      </c>
      <c r="D27" s="164">
        <v>17510</v>
      </c>
      <c r="E27" s="89">
        <v>23902</v>
      </c>
      <c r="F27" s="89">
        <v>28373</v>
      </c>
      <c r="G27" s="89">
        <v>37587</v>
      </c>
      <c r="H27" s="89">
        <v>52318</v>
      </c>
      <c r="I27" s="89">
        <v>54325</v>
      </c>
      <c r="J27" s="89">
        <v>64711</v>
      </c>
      <c r="K27" s="89">
        <v>79520</v>
      </c>
      <c r="L27" s="89">
        <v>90573</v>
      </c>
      <c r="M27" s="89">
        <v>97863</v>
      </c>
      <c r="N27" s="7">
        <v>114267</v>
      </c>
      <c r="P27" s="192"/>
      <c r="Q27" s="192"/>
      <c r="S27" s="192"/>
      <c r="T27" s="10"/>
      <c r="U27" s="192"/>
      <c r="V27" s="192"/>
      <c r="W27" s="10"/>
      <c r="Y27" s="10"/>
      <c r="Z27" s="10"/>
      <c r="AA27" s="10"/>
      <c r="AB27" s="10"/>
      <c r="AC27" s="10"/>
      <c r="AD27" s="10"/>
      <c r="AE27" s="10"/>
      <c r="AF27" s="10"/>
      <c r="AH27" s="10"/>
      <c r="AI27" s="10"/>
      <c r="AJ27" s="10"/>
      <c r="AK27" s="10"/>
      <c r="AL27" s="10"/>
      <c r="AM27" s="10"/>
      <c r="AN27" s="10"/>
    </row>
    <row r="28" spans="1:40">
      <c r="A28" s="272"/>
      <c r="B28" s="7" t="s">
        <v>20</v>
      </c>
      <c r="C28" s="89">
        <v>3828</v>
      </c>
      <c r="D28" s="164">
        <v>4716</v>
      </c>
      <c r="E28" s="89">
        <v>6411</v>
      </c>
      <c r="F28" s="89">
        <v>8163</v>
      </c>
      <c r="G28" s="89">
        <v>11009</v>
      </c>
      <c r="H28" s="89">
        <v>14998</v>
      </c>
      <c r="I28" s="89">
        <v>15439</v>
      </c>
      <c r="J28" s="89">
        <v>17930</v>
      </c>
      <c r="K28" s="89">
        <v>21883</v>
      </c>
      <c r="L28" s="89">
        <v>24832</v>
      </c>
      <c r="M28" s="89">
        <v>27304</v>
      </c>
      <c r="N28" s="7">
        <v>33119</v>
      </c>
      <c r="P28" s="192"/>
      <c r="Q28" s="192"/>
      <c r="S28" s="192"/>
      <c r="T28" s="10"/>
      <c r="U28" s="192"/>
      <c r="V28" s="192"/>
      <c r="W28" s="10"/>
      <c r="Y28" s="10"/>
      <c r="Z28" s="10"/>
      <c r="AA28" s="10"/>
      <c r="AB28" s="10"/>
      <c r="AC28" s="10"/>
      <c r="AD28" s="10"/>
      <c r="AE28" s="10"/>
      <c r="AF28" s="10"/>
      <c r="AH28" s="10"/>
      <c r="AI28" s="10"/>
      <c r="AJ28" s="10"/>
      <c r="AK28" s="10"/>
      <c r="AL28" s="10"/>
      <c r="AM28" s="10"/>
      <c r="AN28" s="10"/>
    </row>
    <row r="29" spans="1:40">
      <c r="A29" s="272"/>
      <c r="B29" s="7" t="s">
        <v>21</v>
      </c>
      <c r="C29" s="89">
        <v>5285</v>
      </c>
      <c r="D29" s="164">
        <v>6295</v>
      </c>
      <c r="E29" s="89">
        <v>8486</v>
      </c>
      <c r="F29" s="89">
        <v>10305</v>
      </c>
      <c r="G29" s="89">
        <v>13250</v>
      </c>
      <c r="H29" s="89">
        <v>18197</v>
      </c>
      <c r="I29" s="89">
        <v>18832</v>
      </c>
      <c r="J29" s="89">
        <v>21732</v>
      </c>
      <c r="K29" s="89">
        <v>26530</v>
      </c>
      <c r="L29" s="89">
        <v>29260</v>
      </c>
      <c r="M29" s="89">
        <v>31131</v>
      </c>
      <c r="N29" s="7">
        <v>36880</v>
      </c>
      <c r="P29" s="192"/>
      <c r="Q29" s="192"/>
      <c r="S29" s="192"/>
      <c r="T29" s="10"/>
      <c r="U29" s="192"/>
      <c r="V29" s="192"/>
      <c r="W29" s="10"/>
      <c r="Y29" s="10"/>
      <c r="Z29" s="10"/>
      <c r="AA29" s="10"/>
      <c r="AB29" s="10"/>
      <c r="AC29" s="10"/>
      <c r="AD29" s="10"/>
      <c r="AE29" s="10"/>
      <c r="AF29" s="10"/>
      <c r="AH29" s="10"/>
      <c r="AI29" s="10"/>
      <c r="AJ29" s="10"/>
      <c r="AK29" s="10"/>
      <c r="AL29" s="10"/>
      <c r="AM29" s="10"/>
      <c r="AN29" s="10"/>
    </row>
    <row r="30" spans="1:40">
      <c r="A30" s="272"/>
      <c r="B30" s="7" t="s">
        <v>22</v>
      </c>
      <c r="C30" s="89">
        <v>4369</v>
      </c>
      <c r="D30" s="164">
        <v>5396</v>
      </c>
      <c r="E30" s="89">
        <v>7541</v>
      </c>
      <c r="F30" s="89">
        <v>10013</v>
      </c>
      <c r="G30" s="89">
        <v>13726</v>
      </c>
      <c r="H30" s="89">
        <v>18673</v>
      </c>
      <c r="I30" s="89">
        <v>19113</v>
      </c>
      <c r="J30" s="89">
        <v>22213</v>
      </c>
      <c r="K30" s="89">
        <v>27463</v>
      </c>
      <c r="L30" s="89">
        <v>31174</v>
      </c>
      <c r="M30" s="89">
        <v>33864</v>
      </c>
      <c r="N30" s="7">
        <v>38942</v>
      </c>
      <c r="P30" s="192"/>
      <c r="Q30" s="192"/>
      <c r="S30" s="192"/>
      <c r="T30" s="10"/>
      <c r="U30" s="192"/>
      <c r="V30" s="192"/>
      <c r="W30" s="10"/>
      <c r="Y30" s="10"/>
      <c r="Z30" s="10"/>
      <c r="AA30" s="10"/>
      <c r="AB30" s="10"/>
      <c r="AC30" s="10"/>
      <c r="AD30" s="10"/>
      <c r="AE30" s="10"/>
      <c r="AF30" s="10"/>
      <c r="AH30" s="10"/>
      <c r="AI30" s="10"/>
      <c r="AJ30" s="10"/>
      <c r="AK30" s="10"/>
      <c r="AL30" s="10"/>
      <c r="AM30" s="10"/>
      <c r="AN30" s="10"/>
    </row>
    <row r="31" spans="1:40">
      <c r="A31" s="272"/>
      <c r="B31" s="7" t="s">
        <v>23</v>
      </c>
      <c r="C31" s="89">
        <v>3188</v>
      </c>
      <c r="D31" s="164">
        <v>3801</v>
      </c>
      <c r="E31" s="89">
        <v>5187</v>
      </c>
      <c r="F31" s="89">
        <v>6396</v>
      </c>
      <c r="G31" s="89">
        <v>8465</v>
      </c>
      <c r="H31" s="89">
        <v>11870</v>
      </c>
      <c r="I31" s="89">
        <v>12183</v>
      </c>
      <c r="J31" s="89">
        <v>14132</v>
      </c>
      <c r="K31" s="89">
        <v>17396</v>
      </c>
      <c r="L31" s="89">
        <v>19295</v>
      </c>
      <c r="M31" s="89">
        <v>20567</v>
      </c>
      <c r="N31" s="7">
        <v>24640</v>
      </c>
      <c r="P31" s="192"/>
      <c r="Q31" s="192"/>
      <c r="S31" s="192"/>
      <c r="T31" s="10"/>
      <c r="U31" s="192"/>
      <c r="V31" s="192"/>
      <c r="W31" s="10"/>
      <c r="Y31" s="10"/>
      <c r="Z31" s="10"/>
      <c r="AA31" s="10"/>
      <c r="AB31" s="10"/>
      <c r="AC31" s="10"/>
      <c r="AD31" s="10"/>
      <c r="AE31" s="10"/>
      <c r="AF31" s="10"/>
      <c r="AH31" s="10"/>
      <c r="AI31" s="10"/>
      <c r="AJ31" s="10"/>
      <c r="AK31" s="10"/>
      <c r="AL31" s="10"/>
      <c r="AM31" s="10"/>
      <c r="AN31" s="10"/>
    </row>
    <row r="32" spans="1:40">
      <c r="A32" s="272"/>
      <c r="B32" s="7" t="s">
        <v>24</v>
      </c>
      <c r="C32" s="89">
        <v>4086</v>
      </c>
      <c r="D32" s="164">
        <v>4748</v>
      </c>
      <c r="E32" s="89">
        <v>6379</v>
      </c>
      <c r="F32" s="89">
        <v>8141</v>
      </c>
      <c r="G32" s="89">
        <v>10523</v>
      </c>
      <c r="H32" s="89">
        <v>14549</v>
      </c>
      <c r="I32" s="89">
        <v>14828</v>
      </c>
      <c r="J32" s="89">
        <v>17757</v>
      </c>
      <c r="K32" s="89">
        <v>22039</v>
      </c>
      <c r="L32" s="89">
        <v>24253</v>
      </c>
      <c r="M32" s="89">
        <v>26541</v>
      </c>
      <c r="N32" s="7">
        <v>31237</v>
      </c>
      <c r="P32" s="192"/>
      <c r="Q32" s="192"/>
      <c r="S32" s="192"/>
      <c r="T32" s="10"/>
      <c r="U32" s="192"/>
      <c r="V32" s="192"/>
      <c r="W32" s="10"/>
      <c r="Y32" s="10"/>
      <c r="Z32" s="10"/>
      <c r="AA32" s="10"/>
      <c r="AB32" s="10"/>
      <c r="AC32" s="10"/>
      <c r="AD32" s="10"/>
      <c r="AE32" s="10"/>
      <c r="AF32" s="10"/>
      <c r="AH32" s="10"/>
      <c r="AI32" s="10"/>
      <c r="AJ32" s="10"/>
      <c r="AK32" s="10"/>
      <c r="AL32" s="10"/>
      <c r="AM32" s="10"/>
      <c r="AN32" s="10"/>
    </row>
    <row r="33" spans="1:40">
      <c r="A33" s="272"/>
      <c r="B33" s="7" t="s">
        <v>25</v>
      </c>
      <c r="C33" s="89">
        <v>28646</v>
      </c>
      <c r="D33" s="164">
        <v>36996</v>
      </c>
      <c r="E33" s="89">
        <v>53970</v>
      </c>
      <c r="F33" s="89">
        <v>73024</v>
      </c>
      <c r="G33" s="89">
        <v>101435</v>
      </c>
      <c r="H33" s="89">
        <v>137542</v>
      </c>
      <c r="I33" s="89">
        <v>137823</v>
      </c>
      <c r="J33" s="89">
        <v>144890</v>
      </c>
      <c r="K33" s="89">
        <v>164898</v>
      </c>
      <c r="L33" s="89">
        <v>191967</v>
      </c>
      <c r="M33" s="89">
        <v>211436</v>
      </c>
      <c r="N33" s="7">
        <v>229011</v>
      </c>
      <c r="P33" s="192"/>
      <c r="Q33" s="192"/>
      <c r="S33" s="192"/>
      <c r="T33" s="10"/>
      <c r="U33" s="192"/>
      <c r="V33" s="192"/>
      <c r="W33" s="10"/>
      <c r="Y33" s="10"/>
      <c r="Z33" s="10"/>
      <c r="AA33" s="10"/>
      <c r="AB33" s="10"/>
      <c r="AC33" s="10"/>
      <c r="AD33" s="10"/>
      <c r="AE33" s="10"/>
      <c r="AF33" s="10"/>
      <c r="AH33" s="10"/>
      <c r="AI33" s="10"/>
      <c r="AJ33" s="10"/>
      <c r="AK33" s="10"/>
      <c r="AL33" s="10"/>
      <c r="AM33" s="10"/>
      <c r="AN33" s="10"/>
    </row>
    <row r="34" spans="1:40">
      <c r="A34" s="272"/>
      <c r="B34" s="7" t="s">
        <v>26</v>
      </c>
      <c r="C34" s="89">
        <v>1812</v>
      </c>
      <c r="D34" s="164">
        <v>2283</v>
      </c>
      <c r="E34" s="89">
        <v>3175</v>
      </c>
      <c r="F34" s="89">
        <v>4111</v>
      </c>
      <c r="G34" s="89">
        <v>5590</v>
      </c>
      <c r="H34" s="89">
        <v>7824</v>
      </c>
      <c r="I34" s="89">
        <v>8199</v>
      </c>
      <c r="J34" s="89">
        <v>9314</v>
      </c>
      <c r="K34" s="89">
        <v>11131</v>
      </c>
      <c r="L34" s="89">
        <v>12959</v>
      </c>
      <c r="M34" s="89">
        <v>14020</v>
      </c>
      <c r="N34" s="226" t="s">
        <v>144</v>
      </c>
      <c r="P34" s="192"/>
      <c r="Q34" s="192"/>
      <c r="S34" s="192"/>
      <c r="T34" s="10"/>
      <c r="U34" s="192"/>
      <c r="V34" s="192"/>
      <c r="W34" s="10"/>
      <c r="Y34" s="10"/>
      <c r="Z34" s="10"/>
      <c r="AA34" s="10"/>
      <c r="AB34" s="10"/>
      <c r="AC34" s="10"/>
      <c r="AD34" s="10"/>
      <c r="AE34" s="10"/>
      <c r="AF34" s="10"/>
      <c r="AH34" s="10"/>
      <c r="AI34" s="10"/>
      <c r="AJ34" s="10"/>
      <c r="AK34" s="10"/>
      <c r="AL34" s="10"/>
      <c r="AM34" s="10"/>
      <c r="AN34" s="10"/>
    </row>
    <row r="35" spans="1:40">
      <c r="A35" s="272"/>
      <c r="B35" s="32"/>
      <c r="Z35" s="10"/>
      <c r="AA35" s="10"/>
      <c r="AB35" s="10"/>
      <c r="AC35" s="10"/>
      <c r="AD35" s="10"/>
      <c r="AE35" s="10"/>
      <c r="AF35" s="10"/>
      <c r="AH35" s="10"/>
      <c r="AI35" s="10"/>
      <c r="AJ35" s="10"/>
      <c r="AK35" s="10"/>
      <c r="AL35" s="10"/>
      <c r="AM35" s="10"/>
      <c r="AN35" s="10"/>
    </row>
    <row r="36" spans="1:40">
      <c r="A36" s="272"/>
      <c r="B36" s="220"/>
      <c r="Z36" s="10"/>
      <c r="AA36" s="10"/>
      <c r="AB36" s="10"/>
      <c r="AC36" s="10"/>
      <c r="AD36" s="10"/>
      <c r="AE36" s="10"/>
      <c r="AF36" s="10"/>
    </row>
  </sheetData>
  <mergeCells count="16">
    <mergeCell ref="N3:N4"/>
    <mergeCell ref="B2:N2"/>
    <mergeCell ref="B1:N1"/>
    <mergeCell ref="M3:M4"/>
    <mergeCell ref="A1:A36"/>
    <mergeCell ref="J3:J4"/>
    <mergeCell ref="G3:G4"/>
    <mergeCell ref="H3:H4"/>
    <mergeCell ref="I3:I4"/>
    <mergeCell ref="B3:B4"/>
    <mergeCell ref="F3:F4"/>
    <mergeCell ref="C3:C4"/>
    <mergeCell ref="D3:D4"/>
    <mergeCell ref="L3:L4"/>
    <mergeCell ref="K3:K4"/>
    <mergeCell ref="E3:E4"/>
  </mergeCells>
  <phoneticPr fontId="5" type="noConversion"/>
  <pageMargins left="0.39370078740157483" right="0.39370078740157483" top="0.78740157480314965" bottom="0.39370078740157483" header="0.11811023622047245" footer="0.11811023622047245"/>
  <pageSetup paperSize="9" scale="97" orientation="landscape" horizontalDpi="300" verticalDpi="3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7" enableFormatConditionsCalculation="0">
    <tabColor indexed="52"/>
  </sheetPr>
  <dimension ref="A1:O36"/>
  <sheetViews>
    <sheetView view="pageBreakPreview" zoomScaleNormal="75" workbookViewId="0">
      <selection activeCell="D7" sqref="D7"/>
    </sheetView>
  </sheetViews>
  <sheetFormatPr defaultColWidth="9.109375" defaultRowHeight="13.2"/>
  <cols>
    <col min="1" max="1" width="4.33203125" style="7" customWidth="1"/>
    <col min="2" max="2" width="16.33203125" style="7" bestFit="1" customWidth="1"/>
    <col min="3" max="13" width="9.77734375" style="7" customWidth="1"/>
    <col min="14" max="16384" width="9.109375" style="7"/>
  </cols>
  <sheetData>
    <row r="1" spans="1:15" ht="16.8" customHeight="1">
      <c r="A1" s="272">
        <v>30</v>
      </c>
      <c r="B1" s="273" t="s">
        <v>154</v>
      </c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</row>
    <row r="2" spans="1:15">
      <c r="A2" s="272"/>
      <c r="B2" s="274" t="s">
        <v>148</v>
      </c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</row>
    <row r="3" spans="1:15" s="13" customFormat="1">
      <c r="A3" s="272"/>
      <c r="B3" s="287"/>
      <c r="C3" s="290">
        <v>2003</v>
      </c>
      <c r="D3" s="290">
        <v>2004</v>
      </c>
      <c r="E3" s="290">
        <v>2005</v>
      </c>
      <c r="F3" s="290">
        <v>2006</v>
      </c>
      <c r="G3" s="290">
        <v>2007</v>
      </c>
      <c r="H3" s="290">
        <v>2008</v>
      </c>
      <c r="I3" s="288">
        <v>2009</v>
      </c>
      <c r="J3" s="288">
        <v>2010</v>
      </c>
      <c r="K3" s="288">
        <v>2011</v>
      </c>
      <c r="L3" s="282">
        <v>2012</v>
      </c>
      <c r="M3" s="282">
        <v>2013</v>
      </c>
      <c r="N3" s="282">
        <v>2014</v>
      </c>
    </row>
    <row r="4" spans="1:15" s="13" customFormat="1">
      <c r="A4" s="272"/>
      <c r="B4" s="287"/>
      <c r="C4" s="290"/>
      <c r="D4" s="290"/>
      <c r="E4" s="290"/>
      <c r="F4" s="290"/>
      <c r="G4" s="290"/>
      <c r="H4" s="290"/>
      <c r="I4" s="289"/>
      <c r="J4" s="289"/>
      <c r="K4" s="289"/>
      <c r="L4" s="283"/>
      <c r="M4" s="283"/>
      <c r="N4" s="283"/>
    </row>
    <row r="5" spans="1:15">
      <c r="A5" s="272"/>
      <c r="B5" s="96"/>
      <c r="C5" s="33"/>
      <c r="D5" s="33"/>
      <c r="E5" s="33"/>
      <c r="F5" s="33"/>
      <c r="G5" s="33"/>
      <c r="H5" s="33"/>
      <c r="I5" s="33"/>
      <c r="J5" s="135"/>
      <c r="K5" s="135"/>
      <c r="L5" s="135"/>
    </row>
    <row r="6" spans="1:15">
      <c r="A6" s="272"/>
      <c r="B6" s="9" t="s">
        <v>0</v>
      </c>
      <c r="C6" s="193">
        <v>4170.3</v>
      </c>
      <c r="D6" s="193">
        <v>5112.7</v>
      </c>
      <c r="E6" s="193">
        <v>7127.7</v>
      </c>
      <c r="F6" s="193">
        <v>9144.6</v>
      </c>
      <c r="G6" s="193">
        <v>12374.1</v>
      </c>
      <c r="H6" s="193">
        <v>17156.5</v>
      </c>
      <c r="I6" s="193">
        <v>17673.2</v>
      </c>
      <c r="J6" s="193">
        <v>20477.3</v>
      </c>
      <c r="K6" s="193">
        <v>25021.4</v>
      </c>
      <c r="L6" s="193">
        <v>28745.1</v>
      </c>
      <c r="M6" s="193">
        <v>31490</v>
      </c>
      <c r="N6" s="193">
        <v>34557.1</v>
      </c>
    </row>
    <row r="7" spans="1:15">
      <c r="A7" s="272"/>
      <c r="C7" s="194"/>
      <c r="D7" s="194"/>
      <c r="E7" s="194"/>
      <c r="F7" s="194"/>
      <c r="G7" s="194"/>
      <c r="H7" s="194"/>
      <c r="I7" s="194"/>
      <c r="J7" s="194"/>
      <c r="K7" s="194"/>
      <c r="L7" s="89"/>
      <c r="M7" s="161"/>
      <c r="N7" s="161"/>
      <c r="O7" s="10"/>
    </row>
    <row r="8" spans="1:15" ht="26.4">
      <c r="A8" s="272"/>
      <c r="B8" s="8" t="s">
        <v>36</v>
      </c>
      <c r="C8" s="194">
        <v>4036.7</v>
      </c>
      <c r="D8" s="195">
        <v>4917.7</v>
      </c>
      <c r="E8" s="194">
        <v>6797.9</v>
      </c>
      <c r="F8" s="194">
        <v>8720</v>
      </c>
      <c r="G8" s="194">
        <v>11722.3</v>
      </c>
      <c r="H8" s="194">
        <v>16168</v>
      </c>
      <c r="I8" s="194">
        <v>16343.9</v>
      </c>
      <c r="J8" s="194">
        <v>19098.5</v>
      </c>
      <c r="K8" s="161">
        <v>23457.4</v>
      </c>
      <c r="L8" s="194">
        <v>26935.5</v>
      </c>
      <c r="M8" s="161">
        <v>27307.5</v>
      </c>
      <c r="N8" s="228" t="s">
        <v>144</v>
      </c>
      <c r="O8" s="10"/>
    </row>
    <row r="9" spans="1:15">
      <c r="A9" s="272"/>
      <c r="B9" s="7" t="s">
        <v>1</v>
      </c>
      <c r="C9" s="194">
        <v>3100.7</v>
      </c>
      <c r="D9" s="195">
        <v>3821.9</v>
      </c>
      <c r="E9" s="194">
        <v>5439.2</v>
      </c>
      <c r="F9" s="194">
        <v>7107.4</v>
      </c>
      <c r="G9" s="194">
        <v>9785</v>
      </c>
      <c r="H9" s="194">
        <v>13882.1</v>
      </c>
      <c r="I9" s="194">
        <v>14509.8</v>
      </c>
      <c r="J9" s="194">
        <v>16411.099999999999</v>
      </c>
      <c r="K9" s="161">
        <v>19967</v>
      </c>
      <c r="L9" s="194">
        <v>22707</v>
      </c>
      <c r="M9" s="161">
        <v>25307.8</v>
      </c>
      <c r="N9" s="161">
        <v>30262</v>
      </c>
    </row>
    <row r="10" spans="1:15">
      <c r="A10" s="272"/>
      <c r="B10" s="7" t="s">
        <v>2</v>
      </c>
      <c r="C10" s="194">
        <v>3506.4</v>
      </c>
      <c r="D10" s="195">
        <v>4211.8999999999996</v>
      </c>
      <c r="E10" s="194">
        <v>5822</v>
      </c>
      <c r="F10" s="194">
        <v>7501.9</v>
      </c>
      <c r="G10" s="194">
        <v>9919</v>
      </c>
      <c r="H10" s="194">
        <v>13857</v>
      </c>
      <c r="I10" s="194">
        <v>14054.4</v>
      </c>
      <c r="J10" s="194">
        <v>16396</v>
      </c>
      <c r="K10" s="161">
        <v>20285.2</v>
      </c>
      <c r="L10" s="194">
        <v>23158.9</v>
      </c>
      <c r="M10" s="161">
        <v>25948.5</v>
      </c>
      <c r="N10" s="161">
        <v>30619.9</v>
      </c>
    </row>
    <row r="11" spans="1:15">
      <c r="A11" s="272"/>
      <c r="B11" s="7" t="s">
        <v>3</v>
      </c>
      <c r="C11" s="194">
        <v>4570.2</v>
      </c>
      <c r="D11" s="195">
        <v>5610.5</v>
      </c>
      <c r="E11" s="194">
        <v>7716.2</v>
      </c>
      <c r="F11" s="194">
        <v>9488.7999999999993</v>
      </c>
      <c r="G11" s="194">
        <v>12497.1</v>
      </c>
      <c r="H11" s="194">
        <v>17536</v>
      </c>
      <c r="I11" s="194">
        <v>17485.8</v>
      </c>
      <c r="J11" s="194">
        <v>20911.2</v>
      </c>
      <c r="K11" s="161">
        <v>25971.9</v>
      </c>
      <c r="L11" s="194">
        <v>30239.3</v>
      </c>
      <c r="M11" s="161">
        <v>33067.800000000003</v>
      </c>
      <c r="N11" s="161">
        <v>38814.400000000001</v>
      </c>
    </row>
    <row r="12" spans="1:15">
      <c r="A12" s="272"/>
      <c r="B12" s="7" t="s">
        <v>4</v>
      </c>
      <c r="C12" s="194">
        <v>3701.2</v>
      </c>
      <c r="D12" s="195">
        <v>4421.3</v>
      </c>
      <c r="E12" s="194">
        <v>6205.6</v>
      </c>
      <c r="F12" s="194">
        <v>8437.2999999999993</v>
      </c>
      <c r="G12" s="194">
        <v>11698.8</v>
      </c>
      <c r="H12" s="194">
        <v>16555.5</v>
      </c>
      <c r="I12" s="194">
        <v>16900.5</v>
      </c>
      <c r="J12" s="194">
        <v>19943.599999999999</v>
      </c>
      <c r="K12" s="161">
        <v>24506.2</v>
      </c>
      <c r="L12" s="194">
        <v>28789.599999999999</v>
      </c>
      <c r="M12" s="161">
        <v>32102.7</v>
      </c>
      <c r="N12" s="161">
        <v>25174.1</v>
      </c>
    </row>
    <row r="13" spans="1:15">
      <c r="A13" s="272"/>
      <c r="B13" s="11" t="s">
        <v>5</v>
      </c>
      <c r="C13" s="194">
        <v>3057.3</v>
      </c>
      <c r="D13" s="195">
        <v>3835.9</v>
      </c>
      <c r="E13" s="194">
        <v>5344.2</v>
      </c>
      <c r="F13" s="194">
        <v>6885</v>
      </c>
      <c r="G13" s="194">
        <v>9338.1</v>
      </c>
      <c r="H13" s="194">
        <v>12995.8</v>
      </c>
      <c r="I13" s="194">
        <v>13528.7</v>
      </c>
      <c r="J13" s="194">
        <v>15903</v>
      </c>
      <c r="K13" s="161">
        <v>19975.7</v>
      </c>
      <c r="L13" s="194">
        <v>22618.400000000001</v>
      </c>
      <c r="M13" s="161">
        <v>25145</v>
      </c>
      <c r="N13" s="161">
        <v>29385.3</v>
      </c>
    </row>
    <row r="14" spans="1:15">
      <c r="A14" s="272"/>
      <c r="B14" s="7" t="s">
        <v>6</v>
      </c>
      <c r="C14" s="194">
        <v>3523.4</v>
      </c>
      <c r="D14" s="195">
        <v>4504.7</v>
      </c>
      <c r="E14" s="194">
        <v>6044.9</v>
      </c>
      <c r="F14" s="194">
        <v>7092.2</v>
      </c>
      <c r="G14" s="194">
        <v>9023.5</v>
      </c>
      <c r="H14" s="194">
        <v>12204.3</v>
      </c>
      <c r="I14" s="194">
        <v>12819.7</v>
      </c>
      <c r="J14" s="194">
        <v>14827.9</v>
      </c>
      <c r="K14" s="161">
        <v>17835.099999999999</v>
      </c>
      <c r="L14" s="194">
        <v>19990.400000000001</v>
      </c>
      <c r="M14" s="161">
        <v>21616</v>
      </c>
      <c r="N14" s="161">
        <v>25478.5</v>
      </c>
    </row>
    <row r="15" spans="1:15">
      <c r="A15" s="272"/>
      <c r="B15" s="7" t="s">
        <v>7</v>
      </c>
      <c r="C15" s="194">
        <v>4615.5</v>
      </c>
      <c r="D15" s="195">
        <v>5671.4</v>
      </c>
      <c r="E15" s="194">
        <v>7812.3</v>
      </c>
      <c r="F15" s="194">
        <v>9302</v>
      </c>
      <c r="G15" s="194">
        <v>12046.3</v>
      </c>
      <c r="H15" s="194">
        <v>16641.099999999999</v>
      </c>
      <c r="I15" s="194">
        <v>17503.400000000001</v>
      </c>
      <c r="J15" s="194">
        <v>20724.599999999999</v>
      </c>
      <c r="K15" s="161">
        <v>25966</v>
      </c>
      <c r="L15" s="194">
        <v>29220</v>
      </c>
      <c r="M15" s="161">
        <v>31482.7</v>
      </c>
      <c r="N15" s="161">
        <v>36499.5</v>
      </c>
    </row>
    <row r="16" spans="1:15">
      <c r="A16" s="272"/>
      <c r="B16" s="7" t="s">
        <v>8</v>
      </c>
      <c r="C16" s="194">
        <v>2860</v>
      </c>
      <c r="D16" s="195">
        <v>3395.4</v>
      </c>
      <c r="E16" s="194">
        <v>4714.3</v>
      </c>
      <c r="F16" s="194">
        <v>6308.4</v>
      </c>
      <c r="G16" s="194">
        <v>8823</v>
      </c>
      <c r="H16" s="194">
        <v>12606</v>
      </c>
      <c r="I16" s="194">
        <v>13296.4</v>
      </c>
      <c r="J16" s="194">
        <v>15852.1</v>
      </c>
      <c r="K16" s="161">
        <v>19725.400000000001</v>
      </c>
      <c r="L16" s="194">
        <v>22637.9</v>
      </c>
      <c r="M16" s="161">
        <v>26057.599999999999</v>
      </c>
      <c r="N16" s="161">
        <v>30884.799999999999</v>
      </c>
    </row>
    <row r="17" spans="1:14">
      <c r="A17" s="272"/>
      <c r="B17" s="7" t="s">
        <v>9</v>
      </c>
      <c r="C17" s="194">
        <v>3634.4</v>
      </c>
      <c r="D17" s="195">
        <v>4286.8</v>
      </c>
      <c r="E17" s="194">
        <v>5861.8</v>
      </c>
      <c r="F17" s="194">
        <v>8119.4</v>
      </c>
      <c r="G17" s="194">
        <v>11501.5</v>
      </c>
      <c r="H17" s="194">
        <v>16311.9</v>
      </c>
      <c r="I17" s="194">
        <v>17036.8</v>
      </c>
      <c r="J17" s="194">
        <v>19879.599999999999</v>
      </c>
      <c r="K17" s="161">
        <v>24731.200000000001</v>
      </c>
      <c r="L17" s="194">
        <v>28106.1</v>
      </c>
      <c r="M17" s="161">
        <v>32788</v>
      </c>
      <c r="N17" s="161">
        <v>38731</v>
      </c>
    </row>
    <row r="18" spans="1:14">
      <c r="A18" s="272"/>
      <c r="B18" s="7" t="s">
        <v>10</v>
      </c>
      <c r="C18" s="194">
        <v>3438.9</v>
      </c>
      <c r="D18" s="195">
        <v>4122.7</v>
      </c>
      <c r="E18" s="194">
        <v>5709.9</v>
      </c>
      <c r="F18" s="194">
        <v>7139.9</v>
      </c>
      <c r="G18" s="194">
        <v>9502.1</v>
      </c>
      <c r="H18" s="194">
        <v>13081.1</v>
      </c>
      <c r="I18" s="194">
        <v>13784.2</v>
      </c>
      <c r="J18" s="194">
        <v>15935.5</v>
      </c>
      <c r="K18" s="161">
        <v>19818.099999999999</v>
      </c>
      <c r="L18" s="194">
        <v>23044.7</v>
      </c>
      <c r="M18" s="161">
        <v>24916.3</v>
      </c>
      <c r="N18" s="161">
        <v>29329.3</v>
      </c>
    </row>
    <row r="19" spans="1:14">
      <c r="A19" s="272"/>
      <c r="B19" s="7" t="s">
        <v>11</v>
      </c>
      <c r="C19" s="194">
        <v>3175.9</v>
      </c>
      <c r="D19" s="195">
        <v>3709.5</v>
      </c>
      <c r="E19" s="194">
        <v>5126</v>
      </c>
      <c r="F19" s="194">
        <v>6597</v>
      </c>
      <c r="G19" s="194">
        <v>9046.2999999999993</v>
      </c>
      <c r="H19" s="194">
        <v>12737.7</v>
      </c>
      <c r="I19" s="194">
        <v>13611.6</v>
      </c>
      <c r="J19" s="194">
        <v>16198</v>
      </c>
      <c r="K19" s="161">
        <v>20327.8</v>
      </c>
      <c r="L19" s="194">
        <v>23522.9</v>
      </c>
      <c r="M19" s="161">
        <v>27224.6</v>
      </c>
      <c r="N19" s="161">
        <v>16338.7</v>
      </c>
    </row>
    <row r="20" spans="1:14">
      <c r="A20" s="272"/>
      <c r="B20" s="7" t="s">
        <v>12</v>
      </c>
      <c r="C20" s="194">
        <v>3965.1</v>
      </c>
      <c r="D20" s="195">
        <v>4835.7</v>
      </c>
      <c r="E20" s="194">
        <v>6633.6</v>
      </c>
      <c r="F20" s="194">
        <v>8002.6</v>
      </c>
      <c r="G20" s="194">
        <v>10568.6</v>
      </c>
      <c r="H20" s="194">
        <v>14312.7</v>
      </c>
      <c r="I20" s="194">
        <v>14544</v>
      </c>
      <c r="J20" s="194">
        <v>17673.099999999999</v>
      </c>
      <c r="K20" s="161">
        <v>21976.6</v>
      </c>
      <c r="L20" s="194">
        <v>25361.3</v>
      </c>
      <c r="M20" s="161">
        <v>26805.4</v>
      </c>
      <c r="N20" s="161">
        <v>30377.8</v>
      </c>
    </row>
    <row r="21" spans="1:14">
      <c r="A21" s="272"/>
      <c r="B21" s="7" t="s">
        <v>13</v>
      </c>
      <c r="C21" s="194">
        <v>3588.3</v>
      </c>
      <c r="D21" s="195">
        <v>4417.8</v>
      </c>
      <c r="E21" s="194">
        <v>5999.5</v>
      </c>
      <c r="F21" s="194">
        <v>7829.2</v>
      </c>
      <c r="G21" s="194">
        <v>10755.2</v>
      </c>
      <c r="H21" s="194">
        <v>15089.6</v>
      </c>
      <c r="I21" s="194">
        <v>15721.5</v>
      </c>
      <c r="J21" s="194">
        <v>18179.400000000001</v>
      </c>
      <c r="K21" s="161">
        <v>22190.9</v>
      </c>
      <c r="L21" s="194">
        <v>25208.400000000001</v>
      </c>
      <c r="M21" s="161">
        <v>27852.1</v>
      </c>
      <c r="N21" s="161">
        <v>32170.799999999999</v>
      </c>
    </row>
    <row r="22" spans="1:14">
      <c r="A22" s="272"/>
      <c r="B22" s="7" t="s">
        <v>14</v>
      </c>
      <c r="C22" s="194">
        <v>4238</v>
      </c>
      <c r="D22" s="195">
        <v>5542.1</v>
      </c>
      <c r="E22" s="194">
        <v>7765</v>
      </c>
      <c r="F22" s="194">
        <v>9924.5</v>
      </c>
      <c r="G22" s="194">
        <v>13482.9</v>
      </c>
      <c r="H22" s="194">
        <v>18303.3</v>
      </c>
      <c r="I22" s="194">
        <v>19591.900000000001</v>
      </c>
      <c r="J22" s="194">
        <v>23230.7</v>
      </c>
      <c r="K22" s="161">
        <v>28778.7</v>
      </c>
      <c r="L22" s="194">
        <v>33040.9</v>
      </c>
      <c r="M22" s="161">
        <v>35988.800000000003</v>
      </c>
      <c r="N22" s="161">
        <v>41147.1</v>
      </c>
    </row>
    <row r="23" spans="1:14">
      <c r="A23" s="272"/>
      <c r="B23" s="7" t="s">
        <v>15</v>
      </c>
      <c r="C23" s="194">
        <v>3848.8</v>
      </c>
      <c r="D23" s="195">
        <v>4521.7</v>
      </c>
      <c r="E23" s="194">
        <v>6237.8</v>
      </c>
      <c r="F23" s="194">
        <v>7929.2</v>
      </c>
      <c r="G23" s="194">
        <v>10700.1</v>
      </c>
      <c r="H23" s="194">
        <v>14685.5</v>
      </c>
      <c r="I23" s="194">
        <v>15035.5</v>
      </c>
      <c r="J23" s="194">
        <v>17620</v>
      </c>
      <c r="K23" s="161">
        <v>21438.799999999999</v>
      </c>
      <c r="L23" s="194">
        <v>24758.6</v>
      </c>
      <c r="M23" s="161">
        <v>26669.200000000001</v>
      </c>
      <c r="N23" s="161">
        <v>31252.1</v>
      </c>
    </row>
    <row r="24" spans="1:14">
      <c r="A24" s="272"/>
      <c r="B24" s="7" t="s">
        <v>16</v>
      </c>
      <c r="C24" s="194">
        <v>3585.8</v>
      </c>
      <c r="D24" s="195">
        <v>4241.2</v>
      </c>
      <c r="E24" s="194">
        <v>5708.6</v>
      </c>
      <c r="F24" s="194">
        <v>6950</v>
      </c>
      <c r="G24" s="194">
        <v>9006.2000000000007</v>
      </c>
      <c r="H24" s="194">
        <v>12609.6</v>
      </c>
      <c r="I24" s="194">
        <v>13232</v>
      </c>
      <c r="J24" s="194">
        <v>15892.7</v>
      </c>
      <c r="K24" s="161">
        <v>19908.099999999999</v>
      </c>
      <c r="L24" s="194">
        <v>22481.8</v>
      </c>
      <c r="M24" s="161">
        <v>24262</v>
      </c>
      <c r="N24" s="161">
        <v>28219.8</v>
      </c>
    </row>
    <row r="25" spans="1:14">
      <c r="A25" s="272"/>
      <c r="B25" s="7" t="s">
        <v>17</v>
      </c>
      <c r="C25" s="194">
        <v>3478.4</v>
      </c>
      <c r="D25" s="195">
        <v>3960.7</v>
      </c>
      <c r="E25" s="194">
        <v>5549.3</v>
      </c>
      <c r="F25" s="194">
        <v>6889.8</v>
      </c>
      <c r="G25" s="194">
        <v>9013.4</v>
      </c>
      <c r="H25" s="194">
        <v>12549.6</v>
      </c>
      <c r="I25" s="194">
        <v>13030</v>
      </c>
      <c r="J25" s="194">
        <v>15580.6</v>
      </c>
      <c r="K25" s="161">
        <v>19420.900000000001</v>
      </c>
      <c r="L25" s="194">
        <v>22369.8</v>
      </c>
      <c r="M25" s="161">
        <v>24211.4</v>
      </c>
      <c r="N25" s="161">
        <v>28913.3</v>
      </c>
    </row>
    <row r="26" spans="1:14">
      <c r="A26" s="272"/>
      <c r="B26" s="7" t="s">
        <v>18</v>
      </c>
      <c r="C26" s="194">
        <v>2817.7</v>
      </c>
      <c r="D26" s="195">
        <v>3282</v>
      </c>
      <c r="E26" s="194">
        <v>4521.8999999999996</v>
      </c>
      <c r="F26" s="194">
        <v>5964.1</v>
      </c>
      <c r="G26" s="194">
        <v>7991.8</v>
      </c>
      <c r="H26" s="194">
        <v>11271.9</v>
      </c>
      <c r="I26" s="194">
        <v>12153.8</v>
      </c>
      <c r="J26" s="194">
        <v>14412.3</v>
      </c>
      <c r="K26" s="161">
        <v>18240.8</v>
      </c>
      <c r="L26" s="194">
        <v>20868.5</v>
      </c>
      <c r="M26" s="161">
        <v>22195.7</v>
      </c>
      <c r="N26" s="161">
        <v>26385.8</v>
      </c>
    </row>
    <row r="27" spans="1:14">
      <c r="A27" s="272"/>
      <c r="B27" s="7" t="s">
        <v>19</v>
      </c>
      <c r="C27" s="194">
        <v>5072.5</v>
      </c>
      <c r="D27" s="195">
        <v>6127.7</v>
      </c>
      <c r="E27" s="194">
        <v>8420.1</v>
      </c>
      <c r="F27" s="194">
        <v>10059.200000000001</v>
      </c>
      <c r="G27" s="194">
        <v>13404.8</v>
      </c>
      <c r="H27" s="194">
        <v>18757.3</v>
      </c>
      <c r="I27" s="194">
        <v>19571.599999999999</v>
      </c>
      <c r="J27" s="194">
        <v>23428.2</v>
      </c>
      <c r="K27" s="161">
        <v>28931.1</v>
      </c>
      <c r="L27" s="194">
        <v>33016.1</v>
      </c>
      <c r="M27" s="161">
        <v>35706</v>
      </c>
      <c r="N27" s="161">
        <v>41790.199999999997</v>
      </c>
    </row>
    <row r="28" spans="1:14">
      <c r="A28" s="272"/>
      <c r="B28" s="7" t="s">
        <v>20</v>
      </c>
      <c r="C28" s="194">
        <v>3312.6</v>
      </c>
      <c r="D28" s="195">
        <v>4122.3999999999996</v>
      </c>
      <c r="E28" s="194">
        <v>5661.9</v>
      </c>
      <c r="F28" s="194">
        <v>7276.7</v>
      </c>
      <c r="G28" s="194">
        <v>9897.5</v>
      </c>
      <c r="H28" s="194">
        <v>13593.8</v>
      </c>
      <c r="I28" s="194">
        <v>14082.8</v>
      </c>
      <c r="J28" s="194">
        <v>16437.5</v>
      </c>
      <c r="K28" s="161">
        <v>20153.8</v>
      </c>
      <c r="L28" s="194">
        <v>22975.599999999999</v>
      </c>
      <c r="M28" s="161">
        <v>25389.599999999999</v>
      </c>
      <c r="N28" s="161">
        <v>30946.6</v>
      </c>
    </row>
    <row r="29" spans="1:14">
      <c r="A29" s="272"/>
      <c r="B29" s="7" t="s">
        <v>21</v>
      </c>
      <c r="C29" s="194">
        <v>3753.6</v>
      </c>
      <c r="D29" s="195">
        <v>4513.8</v>
      </c>
      <c r="E29" s="194">
        <v>6146.2</v>
      </c>
      <c r="F29" s="194">
        <v>7536.2</v>
      </c>
      <c r="G29" s="194">
        <v>9772.1</v>
      </c>
      <c r="H29" s="194">
        <v>13521.3</v>
      </c>
      <c r="I29" s="194">
        <v>14077.9</v>
      </c>
      <c r="J29" s="194">
        <v>16334.9</v>
      </c>
      <c r="K29" s="161">
        <v>20045.3</v>
      </c>
      <c r="L29" s="194">
        <v>22215.5</v>
      </c>
      <c r="M29" s="161">
        <v>23755.1</v>
      </c>
      <c r="N29" s="161">
        <v>28280</v>
      </c>
    </row>
    <row r="30" spans="1:14">
      <c r="A30" s="272"/>
      <c r="B30" s="7" t="s">
        <v>22</v>
      </c>
      <c r="C30" s="194">
        <v>3167.1</v>
      </c>
      <c r="D30" s="195">
        <v>3953.7</v>
      </c>
      <c r="E30" s="194">
        <v>5588.8</v>
      </c>
      <c r="F30" s="194">
        <v>7502.1</v>
      </c>
      <c r="G30" s="194">
        <v>10384.299999999999</v>
      </c>
      <c r="H30" s="194">
        <v>14255.3</v>
      </c>
      <c r="I30" s="194">
        <v>14705.7</v>
      </c>
      <c r="J30" s="194">
        <v>17215.400000000001</v>
      </c>
      <c r="K30" s="161">
        <v>21433.7</v>
      </c>
      <c r="L30" s="194">
        <v>24486.7</v>
      </c>
      <c r="M30" s="161">
        <v>26782.7</v>
      </c>
      <c r="N30" s="161">
        <v>31007.200000000001</v>
      </c>
    </row>
    <row r="31" spans="1:14">
      <c r="A31" s="272"/>
      <c r="B31" s="7" t="s">
        <v>23</v>
      </c>
      <c r="C31" s="194">
        <v>3478.5</v>
      </c>
      <c r="D31" s="195">
        <v>4163.2</v>
      </c>
      <c r="E31" s="194">
        <v>5701.3</v>
      </c>
      <c r="F31" s="194">
        <v>7050.3</v>
      </c>
      <c r="G31" s="194">
        <v>9349.5</v>
      </c>
      <c r="H31" s="194">
        <v>13126.2</v>
      </c>
      <c r="I31" s="194">
        <v>13473.8</v>
      </c>
      <c r="J31" s="194">
        <v>15627.6</v>
      </c>
      <c r="K31" s="161">
        <v>19226.3</v>
      </c>
      <c r="L31" s="194">
        <v>21292.2</v>
      </c>
      <c r="M31" s="161">
        <v>22655.9</v>
      </c>
      <c r="N31" s="161">
        <v>27100.7</v>
      </c>
    </row>
    <row r="32" spans="1:14">
      <c r="A32" s="272"/>
      <c r="B32" s="7" t="s">
        <v>24</v>
      </c>
      <c r="C32" s="194">
        <v>3360.2</v>
      </c>
      <c r="D32" s="195">
        <v>3965.6</v>
      </c>
      <c r="E32" s="194">
        <v>5414.7</v>
      </c>
      <c r="F32" s="194">
        <v>7016.9</v>
      </c>
      <c r="G32" s="194">
        <v>9199.2000000000007</v>
      </c>
      <c r="H32" s="194">
        <v>12891.2</v>
      </c>
      <c r="I32" s="194">
        <v>13292.7</v>
      </c>
      <c r="J32" s="194">
        <v>16084.2</v>
      </c>
      <c r="K32" s="161">
        <v>20156.400000000001</v>
      </c>
      <c r="L32" s="194">
        <v>22390.1</v>
      </c>
      <c r="M32" s="161">
        <v>24751.5</v>
      </c>
      <c r="N32" s="161">
        <v>29432.799999999999</v>
      </c>
    </row>
    <row r="33" spans="1:14">
      <c r="A33" s="272"/>
      <c r="B33" s="7" t="s">
        <v>25</v>
      </c>
      <c r="C33" s="194">
        <v>10890.4</v>
      </c>
      <c r="D33" s="195">
        <v>13946.5</v>
      </c>
      <c r="E33" s="194">
        <v>20139.599999999999</v>
      </c>
      <c r="F33" s="194">
        <v>26988.9</v>
      </c>
      <c r="G33" s="194">
        <v>37166.6</v>
      </c>
      <c r="H33" s="194">
        <v>49962.6</v>
      </c>
      <c r="I33" s="194">
        <v>49660.6</v>
      </c>
      <c r="J33" s="194">
        <v>51891</v>
      </c>
      <c r="K33" s="161">
        <v>58751.6</v>
      </c>
      <c r="L33" s="194">
        <v>67842.5</v>
      </c>
      <c r="M33" s="161">
        <v>74008.899999999994</v>
      </c>
      <c r="N33" s="161">
        <v>79564.7</v>
      </c>
    </row>
    <row r="34" spans="1:14">
      <c r="A34" s="272"/>
      <c r="B34" s="7" t="s">
        <v>26</v>
      </c>
      <c r="C34" s="194">
        <v>4788.6000000000004</v>
      </c>
      <c r="D34" s="195">
        <v>6031.7</v>
      </c>
      <c r="E34" s="194">
        <v>8381.7000000000007</v>
      </c>
      <c r="F34" s="194">
        <v>10841.2</v>
      </c>
      <c r="G34" s="194">
        <v>14737.7</v>
      </c>
      <c r="H34" s="194">
        <v>20600.3</v>
      </c>
      <c r="I34" s="194">
        <v>21559.3</v>
      </c>
      <c r="J34" s="194">
        <v>24471.9</v>
      </c>
      <c r="K34" s="161">
        <v>29215.200000000001</v>
      </c>
      <c r="L34" s="194">
        <v>33897.5</v>
      </c>
      <c r="M34" s="161">
        <v>36444</v>
      </c>
      <c r="N34" s="228" t="s">
        <v>144</v>
      </c>
    </row>
    <row r="35" spans="1:14">
      <c r="A35" s="201"/>
      <c r="B35" s="32"/>
    </row>
    <row r="36" spans="1:14">
      <c r="A36" s="201"/>
      <c r="B36" s="189"/>
    </row>
  </sheetData>
  <mergeCells count="16">
    <mergeCell ref="N3:N4"/>
    <mergeCell ref="B2:N2"/>
    <mergeCell ref="B1:N1"/>
    <mergeCell ref="M3:M4"/>
    <mergeCell ref="A1:A34"/>
    <mergeCell ref="G3:G4"/>
    <mergeCell ref="H3:H4"/>
    <mergeCell ref="I3:I4"/>
    <mergeCell ref="B3:B4"/>
    <mergeCell ref="L3:L4"/>
    <mergeCell ref="C3:C4"/>
    <mergeCell ref="D3:D4"/>
    <mergeCell ref="K3:K4"/>
    <mergeCell ref="J3:J4"/>
    <mergeCell ref="E3:E4"/>
    <mergeCell ref="F3:F4"/>
  </mergeCells>
  <phoneticPr fontId="5" type="noConversion"/>
  <pageMargins left="0.39370078740157483" right="0.39370078740157483" top="0.78740157480314965" bottom="0.39370078740157483" header="0.11811023622047245" footer="0.11811023622047245"/>
  <pageSetup paperSize="9" scale="97" orientation="landscape" horizontalDpi="30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8" enableFormatConditionsCalculation="0">
    <tabColor indexed="52"/>
  </sheetPr>
  <dimension ref="A1:N36"/>
  <sheetViews>
    <sheetView view="pageBreakPreview" topLeftCell="A10" zoomScaleSheetLayoutView="75" workbookViewId="0">
      <selection activeCell="O8" sqref="O8"/>
    </sheetView>
  </sheetViews>
  <sheetFormatPr defaultColWidth="9.109375" defaultRowHeight="13.2"/>
  <cols>
    <col min="1" max="1" width="4.5546875" style="7" customWidth="1"/>
    <col min="2" max="2" width="16.33203125" style="7" bestFit="1" customWidth="1"/>
    <col min="3" max="13" width="9.77734375" style="7" customWidth="1"/>
    <col min="14" max="16384" width="9.109375" style="7"/>
  </cols>
  <sheetData>
    <row r="1" spans="1:14" ht="16.8">
      <c r="A1" s="272">
        <v>31</v>
      </c>
      <c r="B1" s="273" t="s">
        <v>79</v>
      </c>
      <c r="C1" s="273"/>
      <c r="D1" s="273"/>
      <c r="E1" s="273"/>
      <c r="F1" s="273"/>
      <c r="G1" s="273"/>
      <c r="H1" s="273"/>
      <c r="I1" s="273"/>
      <c r="J1" s="273"/>
      <c r="K1" s="273"/>
      <c r="L1" s="273"/>
    </row>
    <row r="2" spans="1:14">
      <c r="A2" s="272"/>
      <c r="B2" s="274" t="s">
        <v>147</v>
      </c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</row>
    <row r="3" spans="1:14" s="9" customFormat="1">
      <c r="A3" s="272"/>
      <c r="B3" s="293"/>
      <c r="C3" s="285">
        <v>2003</v>
      </c>
      <c r="D3" s="285">
        <v>2004</v>
      </c>
      <c r="E3" s="285">
        <v>2005</v>
      </c>
      <c r="F3" s="285">
        <v>2006</v>
      </c>
      <c r="G3" s="285">
        <v>2007</v>
      </c>
      <c r="H3" s="285">
        <v>2008</v>
      </c>
      <c r="I3" s="279">
        <v>2009</v>
      </c>
      <c r="J3" s="279">
        <v>2010</v>
      </c>
      <c r="K3" s="288">
        <v>2011</v>
      </c>
      <c r="L3" s="282">
        <v>2012</v>
      </c>
      <c r="M3" s="282">
        <v>2013</v>
      </c>
      <c r="N3" s="282">
        <v>2014</v>
      </c>
    </row>
    <row r="4" spans="1:14" s="9" customFormat="1">
      <c r="A4" s="272"/>
      <c r="B4" s="293"/>
      <c r="C4" s="285"/>
      <c r="D4" s="285"/>
      <c r="E4" s="285"/>
      <c r="F4" s="285"/>
      <c r="G4" s="285"/>
      <c r="H4" s="285"/>
      <c r="I4" s="280"/>
      <c r="J4" s="280"/>
      <c r="K4" s="289"/>
      <c r="L4" s="283"/>
      <c r="M4" s="283"/>
      <c r="N4" s="283"/>
    </row>
    <row r="5" spans="1:14">
      <c r="A5" s="272"/>
      <c r="B5" s="96"/>
      <c r="C5" s="33"/>
      <c r="D5" s="33"/>
      <c r="E5" s="33"/>
      <c r="F5" s="33"/>
      <c r="G5" s="33"/>
      <c r="H5" s="33"/>
      <c r="I5" s="33"/>
      <c r="J5" s="135"/>
      <c r="K5" s="135"/>
      <c r="L5" s="135"/>
    </row>
    <row r="6" spans="1:14">
      <c r="A6" s="272"/>
      <c r="B6" s="9" t="s">
        <v>0</v>
      </c>
      <c r="C6" s="145">
        <f t="shared" ref="C6:N6" si="0">SUM(C8:C34)</f>
        <v>180730</v>
      </c>
      <c r="D6" s="145">
        <f t="shared" si="0"/>
        <v>221713</v>
      </c>
      <c r="E6" s="145">
        <f t="shared" si="0"/>
        <v>306769</v>
      </c>
      <c r="F6" s="145">
        <f t="shared" si="0"/>
        <v>385681</v>
      </c>
      <c r="G6" s="145">
        <f t="shared" si="0"/>
        <v>509533</v>
      </c>
      <c r="H6" s="145">
        <f t="shared" si="0"/>
        <v>695618</v>
      </c>
      <c r="I6" s="145">
        <f t="shared" si="0"/>
        <v>709025</v>
      </c>
      <c r="J6" s="145">
        <f t="shared" si="0"/>
        <v>838213</v>
      </c>
      <c r="K6" s="145">
        <f t="shared" si="0"/>
        <v>1030635</v>
      </c>
      <c r="L6" s="145">
        <f t="shared" si="0"/>
        <v>1194791</v>
      </c>
      <c r="M6" s="145">
        <f t="shared" si="0"/>
        <v>1304031</v>
      </c>
      <c r="N6" s="145">
        <f t="shared" si="0"/>
        <v>1316757</v>
      </c>
    </row>
    <row r="7" spans="1:14">
      <c r="A7" s="272"/>
      <c r="C7" s="145"/>
      <c r="D7" s="89"/>
      <c r="E7" s="89"/>
      <c r="F7" s="89"/>
      <c r="G7" s="89"/>
      <c r="H7" s="89"/>
      <c r="I7" s="89"/>
      <c r="L7" s="89"/>
    </row>
    <row r="8" spans="1:14" ht="26.4">
      <c r="A8" s="272"/>
      <c r="B8" s="8" t="s">
        <v>36</v>
      </c>
      <c r="C8" s="89">
        <v>7461</v>
      </c>
      <c r="D8" s="164">
        <v>9094</v>
      </c>
      <c r="E8" s="89">
        <v>12561</v>
      </c>
      <c r="F8" s="89">
        <v>15914</v>
      </c>
      <c r="G8" s="89">
        <v>20967</v>
      </c>
      <c r="H8" s="89">
        <v>28746</v>
      </c>
      <c r="I8" s="89">
        <v>28840</v>
      </c>
      <c r="J8" s="89">
        <v>34226</v>
      </c>
      <c r="K8" s="89">
        <v>42601</v>
      </c>
      <c r="L8" s="89">
        <v>49129</v>
      </c>
      <c r="M8" s="89">
        <v>49626</v>
      </c>
      <c r="N8" s="226" t="s">
        <v>144</v>
      </c>
    </row>
    <row r="9" spans="1:14">
      <c r="A9" s="272"/>
      <c r="B9" s="7" t="s">
        <v>1</v>
      </c>
      <c r="C9" s="89">
        <v>5001</v>
      </c>
      <c r="D9" s="164">
        <v>6140</v>
      </c>
      <c r="E9" s="89">
        <v>8699</v>
      </c>
      <c r="F9" s="89">
        <v>11156</v>
      </c>
      <c r="G9" s="89">
        <v>15072</v>
      </c>
      <c r="H9" s="89">
        <v>21047</v>
      </c>
      <c r="I9" s="89">
        <v>21123</v>
      </c>
      <c r="J9" s="89">
        <v>24743</v>
      </c>
      <c r="K9" s="89">
        <v>30209</v>
      </c>
      <c r="L9" s="89">
        <v>34688</v>
      </c>
      <c r="M9" s="89">
        <v>38582</v>
      </c>
      <c r="N9" s="89">
        <v>44229</v>
      </c>
    </row>
    <row r="10" spans="1:14">
      <c r="A10" s="272"/>
      <c r="B10" s="7" t="s">
        <v>2</v>
      </c>
      <c r="C10" s="89">
        <v>3458</v>
      </c>
      <c r="D10" s="164">
        <v>4144</v>
      </c>
      <c r="E10" s="89">
        <v>5701</v>
      </c>
      <c r="F10" s="89">
        <v>7259</v>
      </c>
      <c r="G10" s="89">
        <v>9428</v>
      </c>
      <c r="H10" s="89">
        <v>12919</v>
      </c>
      <c r="I10" s="89">
        <v>13134</v>
      </c>
      <c r="J10" s="89">
        <v>15636</v>
      </c>
      <c r="K10" s="89">
        <v>19576</v>
      </c>
      <c r="L10" s="89">
        <v>22545</v>
      </c>
      <c r="M10" s="89">
        <v>25405</v>
      </c>
      <c r="N10" s="89">
        <v>29324</v>
      </c>
    </row>
    <row r="11" spans="1:14">
      <c r="A11" s="272"/>
      <c r="B11" s="7" t="s">
        <v>3</v>
      </c>
      <c r="C11" s="89">
        <v>14371</v>
      </c>
      <c r="D11" s="164">
        <v>17691</v>
      </c>
      <c r="E11" s="89">
        <v>23969</v>
      </c>
      <c r="F11" s="89">
        <v>28635</v>
      </c>
      <c r="G11" s="89">
        <v>36625</v>
      </c>
      <c r="H11" s="89">
        <v>50919</v>
      </c>
      <c r="I11" s="89">
        <v>51221</v>
      </c>
      <c r="J11" s="89">
        <v>61568</v>
      </c>
      <c r="K11" s="89">
        <v>76918</v>
      </c>
      <c r="L11" s="89">
        <v>90322</v>
      </c>
      <c r="M11" s="89">
        <v>98475</v>
      </c>
      <c r="N11" s="89">
        <v>111914</v>
      </c>
    </row>
    <row r="12" spans="1:14">
      <c r="A12" s="272"/>
      <c r="B12" s="7" t="s">
        <v>4</v>
      </c>
      <c r="C12" s="89">
        <v>15355</v>
      </c>
      <c r="D12" s="164">
        <v>18238</v>
      </c>
      <c r="E12" s="89">
        <v>25418</v>
      </c>
      <c r="F12" s="89">
        <v>34263</v>
      </c>
      <c r="G12" s="89">
        <v>46612</v>
      </c>
      <c r="H12" s="89">
        <v>65220</v>
      </c>
      <c r="I12" s="89">
        <v>66817</v>
      </c>
      <c r="J12" s="89">
        <v>78590</v>
      </c>
      <c r="K12" s="89">
        <v>96637</v>
      </c>
      <c r="L12" s="89">
        <v>113694</v>
      </c>
      <c r="M12" s="89">
        <v>125704</v>
      </c>
      <c r="N12" s="89">
        <v>93660</v>
      </c>
    </row>
    <row r="13" spans="1:14">
      <c r="A13" s="272"/>
      <c r="B13" s="7" t="s">
        <v>5</v>
      </c>
      <c r="C13" s="89">
        <v>3865</v>
      </c>
      <c r="D13" s="164">
        <v>4798</v>
      </c>
      <c r="E13" s="89">
        <v>6637</v>
      </c>
      <c r="F13" s="89">
        <v>8392</v>
      </c>
      <c r="G13" s="89">
        <v>11113</v>
      </c>
      <c r="H13" s="89">
        <v>15200</v>
      </c>
      <c r="I13" s="89">
        <v>15584</v>
      </c>
      <c r="J13" s="89">
        <v>18616</v>
      </c>
      <c r="K13" s="89">
        <v>23407</v>
      </c>
      <c r="L13" s="89">
        <v>26660</v>
      </c>
      <c r="M13" s="89">
        <v>29624</v>
      </c>
      <c r="N13" s="89">
        <v>33465</v>
      </c>
    </row>
    <row r="14" spans="1:14">
      <c r="A14" s="272"/>
      <c r="B14" s="7" t="s">
        <v>6</v>
      </c>
      <c r="C14" s="89">
        <v>4134</v>
      </c>
      <c r="D14" s="164">
        <v>5296</v>
      </c>
      <c r="E14" s="89">
        <v>7094</v>
      </c>
      <c r="F14" s="89">
        <v>8172</v>
      </c>
      <c r="G14" s="89">
        <v>10186</v>
      </c>
      <c r="H14" s="89">
        <v>13651</v>
      </c>
      <c r="I14" s="89">
        <v>14134</v>
      </c>
      <c r="J14" s="89">
        <v>16812</v>
      </c>
      <c r="K14" s="89">
        <v>20573</v>
      </c>
      <c r="L14" s="89">
        <v>23848</v>
      </c>
      <c r="M14" s="89">
        <v>25898</v>
      </c>
      <c r="N14" s="89">
        <v>28855</v>
      </c>
    </row>
    <row r="15" spans="1:14">
      <c r="A15" s="272"/>
      <c r="B15" s="7" t="s">
        <v>7</v>
      </c>
      <c r="C15" s="89">
        <v>7894</v>
      </c>
      <c r="D15" s="164">
        <v>9752</v>
      </c>
      <c r="E15" s="89">
        <v>13317</v>
      </c>
      <c r="F15" s="89">
        <v>15486</v>
      </c>
      <c r="G15" s="89">
        <v>19592</v>
      </c>
      <c r="H15" s="89">
        <v>26749</v>
      </c>
      <c r="I15" s="89">
        <v>27880</v>
      </c>
      <c r="J15" s="89">
        <v>33789</v>
      </c>
      <c r="K15" s="89">
        <v>42488</v>
      </c>
      <c r="L15" s="89">
        <v>48152</v>
      </c>
      <c r="M15" s="89">
        <v>51610</v>
      </c>
      <c r="N15" s="89">
        <v>57863</v>
      </c>
    </row>
    <row r="16" spans="1:14">
      <c r="A16" s="272"/>
      <c r="B16" s="7" t="s">
        <v>8</v>
      </c>
      <c r="C16" s="89">
        <v>3687</v>
      </c>
      <c r="D16" s="164">
        <v>4381</v>
      </c>
      <c r="E16" s="89">
        <v>6067</v>
      </c>
      <c r="F16" s="89">
        <v>8062</v>
      </c>
      <c r="G16" s="89">
        <v>11127</v>
      </c>
      <c r="H16" s="89">
        <v>15742</v>
      </c>
      <c r="I16" s="89">
        <v>16679</v>
      </c>
      <c r="J16" s="89">
        <v>20124</v>
      </c>
      <c r="K16" s="89">
        <v>25243</v>
      </c>
      <c r="L16" s="89">
        <v>29457</v>
      </c>
      <c r="M16" s="89">
        <v>34021</v>
      </c>
      <c r="N16" s="89">
        <v>38757</v>
      </c>
    </row>
    <row r="17" spans="1:14">
      <c r="A17" s="272"/>
      <c r="B17" s="7" t="s">
        <v>9</v>
      </c>
      <c r="C17" s="89">
        <v>5950</v>
      </c>
      <c r="D17" s="164">
        <v>6981</v>
      </c>
      <c r="E17" s="89">
        <v>9450</v>
      </c>
      <c r="F17" s="89">
        <v>13008</v>
      </c>
      <c r="G17" s="89">
        <v>17963</v>
      </c>
      <c r="H17" s="89">
        <v>25189</v>
      </c>
      <c r="I17" s="89">
        <v>25380</v>
      </c>
      <c r="J17" s="89">
        <v>30422</v>
      </c>
      <c r="K17" s="89">
        <v>37951</v>
      </c>
      <c r="L17" s="89">
        <v>43835</v>
      </c>
      <c r="M17" s="89">
        <v>51780</v>
      </c>
      <c r="N17" s="89">
        <v>60345</v>
      </c>
    </row>
    <row r="18" spans="1:14">
      <c r="A18" s="272"/>
      <c r="B18" s="7" t="s">
        <v>10</v>
      </c>
      <c r="C18" s="89">
        <v>3539</v>
      </c>
      <c r="D18" s="164">
        <v>4184</v>
      </c>
      <c r="E18" s="89">
        <v>5720</v>
      </c>
      <c r="F18" s="89">
        <v>6995</v>
      </c>
      <c r="G18" s="89">
        <v>9067</v>
      </c>
      <c r="H18" s="89">
        <v>12169</v>
      </c>
      <c r="I18" s="89">
        <v>12328</v>
      </c>
      <c r="J18" s="89">
        <v>14694</v>
      </c>
      <c r="K18" s="89">
        <v>18293</v>
      </c>
      <c r="L18" s="89">
        <v>21233</v>
      </c>
      <c r="M18" s="89">
        <v>22799</v>
      </c>
      <c r="N18" s="89">
        <v>25809</v>
      </c>
    </row>
    <row r="19" spans="1:14">
      <c r="A19" s="272"/>
      <c r="B19" s="7" t="s">
        <v>11</v>
      </c>
      <c r="C19" s="89">
        <v>7118</v>
      </c>
      <c r="D19" s="164">
        <v>8146</v>
      </c>
      <c r="E19" s="89">
        <v>11169</v>
      </c>
      <c r="F19" s="89">
        <v>14122</v>
      </c>
      <c r="G19" s="89">
        <v>18912</v>
      </c>
      <c r="H19" s="89">
        <v>26252</v>
      </c>
      <c r="I19" s="89">
        <v>27806</v>
      </c>
      <c r="J19" s="89">
        <v>33436</v>
      </c>
      <c r="K19" s="89">
        <v>41983</v>
      </c>
      <c r="L19" s="89">
        <v>48477</v>
      </c>
      <c r="M19" s="89">
        <v>56002</v>
      </c>
      <c r="N19" s="89">
        <v>30733</v>
      </c>
    </row>
    <row r="20" spans="1:14">
      <c r="A20" s="272"/>
      <c r="B20" s="7" t="s">
        <v>12</v>
      </c>
      <c r="C20" s="89">
        <v>9530</v>
      </c>
      <c r="D20" s="164">
        <v>11632</v>
      </c>
      <c r="E20" s="89">
        <v>15958</v>
      </c>
      <c r="F20" s="89">
        <v>18912</v>
      </c>
      <c r="G20" s="89">
        <v>24518</v>
      </c>
      <c r="H20" s="89">
        <v>32784</v>
      </c>
      <c r="I20" s="89">
        <v>33664</v>
      </c>
      <c r="J20" s="89">
        <v>40906</v>
      </c>
      <c r="K20" s="89">
        <v>51274</v>
      </c>
      <c r="L20" s="89">
        <v>59706</v>
      </c>
      <c r="M20" s="89">
        <v>62943</v>
      </c>
      <c r="N20" s="89">
        <v>69076</v>
      </c>
    </row>
    <row r="21" spans="1:14">
      <c r="A21" s="272"/>
      <c r="B21" s="7" t="s">
        <v>13</v>
      </c>
      <c r="C21" s="89">
        <v>4010</v>
      </c>
      <c r="D21" s="164">
        <v>4986</v>
      </c>
      <c r="E21" s="89">
        <v>6738</v>
      </c>
      <c r="F21" s="89">
        <v>8651</v>
      </c>
      <c r="G21" s="89">
        <v>11679</v>
      </c>
      <c r="H21" s="89">
        <v>16058</v>
      </c>
      <c r="I21" s="89">
        <v>16534</v>
      </c>
      <c r="J21" s="89">
        <v>19479</v>
      </c>
      <c r="K21" s="89">
        <v>23898</v>
      </c>
      <c r="L21" s="89">
        <v>27463</v>
      </c>
      <c r="M21" s="89">
        <v>30332</v>
      </c>
      <c r="N21" s="89">
        <v>33519</v>
      </c>
    </row>
    <row r="22" spans="1:14">
      <c r="A22" s="272"/>
      <c r="B22" s="7" t="s">
        <v>14</v>
      </c>
      <c r="C22" s="89">
        <v>9413</v>
      </c>
      <c r="D22" s="164">
        <v>12401</v>
      </c>
      <c r="E22" s="89">
        <v>17278</v>
      </c>
      <c r="F22" s="89">
        <v>21693</v>
      </c>
      <c r="G22" s="89">
        <v>28477</v>
      </c>
      <c r="H22" s="89">
        <v>38323</v>
      </c>
      <c r="I22" s="89">
        <v>40940</v>
      </c>
      <c r="J22" s="89">
        <v>49701</v>
      </c>
      <c r="K22" s="89">
        <v>62595</v>
      </c>
      <c r="L22" s="89">
        <v>72861</v>
      </c>
      <c r="M22" s="89">
        <v>79838</v>
      </c>
      <c r="N22" s="89">
        <v>87061</v>
      </c>
    </row>
    <row r="23" spans="1:14">
      <c r="A23" s="272"/>
      <c r="B23" s="7" t="s">
        <v>15</v>
      </c>
      <c r="C23" s="89">
        <v>5566</v>
      </c>
      <c r="D23" s="164">
        <v>6513</v>
      </c>
      <c r="E23" s="89">
        <v>8900</v>
      </c>
      <c r="F23" s="89">
        <v>11121</v>
      </c>
      <c r="G23" s="89">
        <v>14653</v>
      </c>
      <c r="H23" s="89">
        <v>19740</v>
      </c>
      <c r="I23" s="89">
        <v>20529</v>
      </c>
      <c r="J23" s="89">
        <v>23545</v>
      </c>
      <c r="K23" s="89">
        <v>28573</v>
      </c>
      <c r="L23" s="89">
        <v>32926</v>
      </c>
      <c r="M23" s="89">
        <v>35225</v>
      </c>
      <c r="N23" s="89">
        <v>40072</v>
      </c>
    </row>
    <row r="24" spans="1:14">
      <c r="A24" s="272"/>
      <c r="B24" s="7" t="s">
        <v>16</v>
      </c>
      <c r="C24" s="89">
        <v>3900</v>
      </c>
      <c r="D24" s="164">
        <v>4593</v>
      </c>
      <c r="E24" s="89">
        <v>6173</v>
      </c>
      <c r="F24" s="89">
        <v>7418</v>
      </c>
      <c r="G24" s="89">
        <v>9440</v>
      </c>
      <c r="H24" s="89">
        <v>13075</v>
      </c>
      <c r="I24" s="89">
        <v>13646</v>
      </c>
      <c r="J24" s="89">
        <v>16771</v>
      </c>
      <c r="K24" s="89">
        <v>21163</v>
      </c>
      <c r="L24" s="89">
        <v>24227</v>
      </c>
      <c r="M24" s="89">
        <v>26246</v>
      </c>
      <c r="N24" s="89">
        <v>29768</v>
      </c>
    </row>
    <row r="25" spans="1:14">
      <c r="A25" s="272"/>
      <c r="B25" s="7" t="s">
        <v>17</v>
      </c>
      <c r="C25" s="89">
        <v>4042</v>
      </c>
      <c r="D25" s="164">
        <v>4565</v>
      </c>
      <c r="E25" s="89">
        <v>6340</v>
      </c>
      <c r="F25" s="89">
        <v>7695</v>
      </c>
      <c r="G25" s="89">
        <v>9811</v>
      </c>
      <c r="H25" s="89">
        <v>13338</v>
      </c>
      <c r="I25" s="89">
        <v>13759</v>
      </c>
      <c r="J25" s="89">
        <v>16507</v>
      </c>
      <c r="K25" s="89">
        <v>20603</v>
      </c>
      <c r="L25" s="89">
        <v>23841</v>
      </c>
      <c r="M25" s="89">
        <v>25590</v>
      </c>
      <c r="N25" s="89">
        <v>29232</v>
      </c>
    </row>
    <row r="26" spans="1:14">
      <c r="A26" s="272"/>
      <c r="B26" s="7" t="s">
        <v>18</v>
      </c>
      <c r="C26" s="89">
        <v>2976</v>
      </c>
      <c r="D26" s="164">
        <v>3446</v>
      </c>
      <c r="E26" s="89">
        <v>4727</v>
      </c>
      <c r="F26" s="89">
        <v>6169</v>
      </c>
      <c r="G26" s="89">
        <v>8107</v>
      </c>
      <c r="H26" s="89">
        <v>11267</v>
      </c>
      <c r="I26" s="89">
        <v>11720</v>
      </c>
      <c r="J26" s="89">
        <v>14497</v>
      </c>
      <c r="K26" s="89">
        <v>18370</v>
      </c>
      <c r="L26" s="89">
        <v>21285</v>
      </c>
      <c r="M26" s="89">
        <v>22550</v>
      </c>
      <c r="N26" s="89">
        <v>25639</v>
      </c>
    </row>
    <row r="27" spans="1:14">
      <c r="A27" s="272"/>
      <c r="B27" s="7" t="s">
        <v>19</v>
      </c>
      <c r="C27" s="89">
        <v>13421</v>
      </c>
      <c r="D27" s="164">
        <v>16284</v>
      </c>
      <c r="E27" s="89">
        <v>22196</v>
      </c>
      <c r="F27" s="89">
        <v>26046</v>
      </c>
      <c r="G27" s="89">
        <v>34034</v>
      </c>
      <c r="H27" s="89">
        <v>47013</v>
      </c>
      <c r="I27" s="89">
        <v>49218</v>
      </c>
      <c r="J27" s="89">
        <v>59011</v>
      </c>
      <c r="K27" s="89">
        <v>73286</v>
      </c>
      <c r="L27" s="89">
        <v>84542</v>
      </c>
      <c r="M27" s="89">
        <v>91469</v>
      </c>
      <c r="N27" s="89">
        <v>103969</v>
      </c>
    </row>
    <row r="28" spans="1:14">
      <c r="A28" s="272"/>
      <c r="B28" s="7" t="s">
        <v>20</v>
      </c>
      <c r="C28" s="89">
        <v>3553</v>
      </c>
      <c r="D28" s="164">
        <v>4402</v>
      </c>
      <c r="E28" s="89">
        <v>5984</v>
      </c>
      <c r="F28" s="89">
        <v>7548</v>
      </c>
      <c r="G28" s="89">
        <v>10063</v>
      </c>
      <c r="H28" s="89">
        <v>13511</v>
      </c>
      <c r="I28" s="89">
        <v>13718</v>
      </c>
      <c r="J28" s="89">
        <v>16387</v>
      </c>
      <c r="K28" s="89">
        <v>20235</v>
      </c>
      <c r="L28" s="89">
        <v>23078</v>
      </c>
      <c r="M28" s="89">
        <v>25457</v>
      </c>
      <c r="N28" s="89">
        <v>29682</v>
      </c>
    </row>
    <row r="29" spans="1:14">
      <c r="A29" s="272"/>
      <c r="B29" s="7" t="s">
        <v>21</v>
      </c>
      <c r="C29" s="89">
        <v>4977</v>
      </c>
      <c r="D29" s="164">
        <v>5919</v>
      </c>
      <c r="E29" s="89">
        <v>8008</v>
      </c>
      <c r="F29" s="89">
        <v>9610</v>
      </c>
      <c r="G29" s="89">
        <v>12150</v>
      </c>
      <c r="H29" s="89">
        <v>16490</v>
      </c>
      <c r="I29" s="89">
        <v>16719</v>
      </c>
      <c r="J29" s="89">
        <v>19879</v>
      </c>
      <c r="K29" s="89">
        <v>24505</v>
      </c>
      <c r="L29" s="89">
        <v>27837</v>
      </c>
      <c r="M29" s="89">
        <v>29633</v>
      </c>
      <c r="N29" s="89">
        <v>33179</v>
      </c>
    </row>
    <row r="30" spans="1:14">
      <c r="A30" s="272"/>
      <c r="B30" s="7" t="s">
        <v>22</v>
      </c>
      <c r="C30" s="89">
        <v>4006</v>
      </c>
      <c r="D30" s="164">
        <v>4986</v>
      </c>
      <c r="E30" s="89">
        <v>6980</v>
      </c>
      <c r="F30" s="89">
        <v>9227</v>
      </c>
      <c r="G30" s="89">
        <v>12510</v>
      </c>
      <c r="H30" s="89">
        <v>16862</v>
      </c>
      <c r="I30" s="89">
        <v>17178</v>
      </c>
      <c r="J30" s="89">
        <v>20326</v>
      </c>
      <c r="K30" s="89">
        <v>25296</v>
      </c>
      <c r="L30" s="89">
        <v>28887</v>
      </c>
      <c r="M30" s="89">
        <v>31424</v>
      </c>
      <c r="N30" s="89">
        <v>35180</v>
      </c>
    </row>
    <row r="31" spans="1:14">
      <c r="A31" s="272"/>
      <c r="B31" s="7" t="s">
        <v>23</v>
      </c>
      <c r="C31" s="89">
        <v>3004</v>
      </c>
      <c r="D31" s="164">
        <v>3584</v>
      </c>
      <c r="E31" s="89">
        <v>4897</v>
      </c>
      <c r="F31" s="89">
        <v>5957</v>
      </c>
      <c r="G31" s="89">
        <v>7751</v>
      </c>
      <c r="H31" s="89">
        <v>10460</v>
      </c>
      <c r="I31" s="89">
        <v>10720</v>
      </c>
      <c r="J31" s="89">
        <v>12994</v>
      </c>
      <c r="K31" s="89">
        <v>16134</v>
      </c>
      <c r="L31" s="89">
        <v>18512</v>
      </c>
      <c r="M31" s="89">
        <v>19731</v>
      </c>
      <c r="N31" s="89">
        <v>22204</v>
      </c>
    </row>
    <row r="32" spans="1:14">
      <c r="A32" s="272"/>
      <c r="B32" s="7" t="s">
        <v>24</v>
      </c>
      <c r="C32" s="89">
        <v>3767</v>
      </c>
      <c r="D32" s="164">
        <v>4402</v>
      </c>
      <c r="E32" s="89">
        <v>5934</v>
      </c>
      <c r="F32" s="89">
        <v>7520</v>
      </c>
      <c r="G32" s="89">
        <v>9598</v>
      </c>
      <c r="H32" s="89">
        <v>13045</v>
      </c>
      <c r="I32" s="89">
        <v>13260</v>
      </c>
      <c r="J32" s="89">
        <v>16292</v>
      </c>
      <c r="K32" s="89">
        <v>20513</v>
      </c>
      <c r="L32" s="89">
        <v>23532</v>
      </c>
      <c r="M32" s="89">
        <v>25771</v>
      </c>
      <c r="N32" s="89">
        <v>28336</v>
      </c>
    </row>
    <row r="33" spans="1:14">
      <c r="A33" s="272"/>
      <c r="B33" s="7" t="s">
        <v>25</v>
      </c>
      <c r="C33" s="89">
        <v>25115</v>
      </c>
      <c r="D33" s="164">
        <v>33079</v>
      </c>
      <c r="E33" s="89">
        <v>47932</v>
      </c>
      <c r="F33" s="89">
        <v>62904</v>
      </c>
      <c r="G33" s="89">
        <v>85051</v>
      </c>
      <c r="H33" s="89">
        <v>112997</v>
      </c>
      <c r="I33" s="89">
        <v>109450</v>
      </c>
      <c r="J33" s="89">
        <v>120864</v>
      </c>
      <c r="K33" s="89">
        <v>138131</v>
      </c>
      <c r="L33" s="89">
        <v>162203</v>
      </c>
      <c r="M33" s="89">
        <v>175441</v>
      </c>
      <c r="N33" s="89">
        <v>194886</v>
      </c>
    </row>
    <row r="34" spans="1:14">
      <c r="A34" s="272"/>
      <c r="B34" s="7" t="s">
        <v>26</v>
      </c>
      <c r="C34" s="89">
        <v>1617</v>
      </c>
      <c r="D34" s="164">
        <v>2076</v>
      </c>
      <c r="E34" s="89">
        <v>2922</v>
      </c>
      <c r="F34" s="89">
        <v>3746</v>
      </c>
      <c r="G34" s="89">
        <v>5027</v>
      </c>
      <c r="H34" s="89">
        <v>6852</v>
      </c>
      <c r="I34" s="89">
        <v>7044</v>
      </c>
      <c r="J34" s="89">
        <v>8398</v>
      </c>
      <c r="K34" s="89">
        <v>10180</v>
      </c>
      <c r="L34" s="89">
        <v>11851</v>
      </c>
      <c r="M34" s="89">
        <v>12855</v>
      </c>
      <c r="N34" s="226" t="s">
        <v>144</v>
      </c>
    </row>
    <row r="35" spans="1:14">
      <c r="A35" s="272"/>
      <c r="B35" s="32"/>
    </row>
    <row r="36" spans="1:14">
      <c r="A36" s="272"/>
      <c r="B36" s="220"/>
    </row>
  </sheetData>
  <mergeCells count="16">
    <mergeCell ref="N3:N4"/>
    <mergeCell ref="B2:N2"/>
    <mergeCell ref="M3:M4"/>
    <mergeCell ref="A1:A36"/>
    <mergeCell ref="L3:L4"/>
    <mergeCell ref="C3:C4"/>
    <mergeCell ref="B3:B4"/>
    <mergeCell ref="D3:D4"/>
    <mergeCell ref="B1:L1"/>
    <mergeCell ref="K3:K4"/>
    <mergeCell ref="E3:E4"/>
    <mergeCell ref="F3:F4"/>
    <mergeCell ref="G3:G4"/>
    <mergeCell ref="J3:J4"/>
    <mergeCell ref="H3:H4"/>
    <mergeCell ref="I3:I4"/>
  </mergeCells>
  <phoneticPr fontId="5" type="noConversion"/>
  <pageMargins left="0.39370078740157483" right="0.39370078740157483" top="0.78740157480314965" bottom="0.39370078740157483" header="0.11811023622047245" footer="0.11811023622047245"/>
  <pageSetup paperSize="9" scale="97" orientation="landscape" horizontalDpi="300" verticalDpi="30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0" enableFormatConditionsCalculation="0">
    <tabColor indexed="52"/>
  </sheetPr>
  <dimension ref="A1:N36"/>
  <sheetViews>
    <sheetView view="pageBreakPreview" topLeftCell="A4" zoomScaleSheetLayoutView="75" workbookViewId="0">
      <selection activeCell="O8" sqref="O8"/>
    </sheetView>
  </sheetViews>
  <sheetFormatPr defaultColWidth="9.109375" defaultRowHeight="13.2"/>
  <cols>
    <col min="1" max="1" width="4.5546875" style="7" customWidth="1"/>
    <col min="2" max="2" width="16.33203125" style="7" bestFit="1" customWidth="1"/>
    <col min="3" max="13" width="9.77734375" style="7" customWidth="1"/>
    <col min="14" max="16384" width="9.109375" style="7"/>
  </cols>
  <sheetData>
    <row r="1" spans="1:14" ht="16.8" customHeight="1">
      <c r="A1" s="272">
        <v>32</v>
      </c>
      <c r="B1" s="273" t="s">
        <v>118</v>
      </c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</row>
    <row r="2" spans="1:14">
      <c r="A2" s="272"/>
      <c r="B2" s="274" t="s">
        <v>147</v>
      </c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</row>
    <row r="3" spans="1:14" s="13" customFormat="1">
      <c r="A3" s="272"/>
      <c r="B3" s="287"/>
      <c r="C3" s="290">
        <v>2003</v>
      </c>
      <c r="D3" s="290">
        <v>2004</v>
      </c>
      <c r="E3" s="290">
        <v>2005</v>
      </c>
      <c r="F3" s="290">
        <v>2006</v>
      </c>
      <c r="G3" s="290">
        <v>2007</v>
      </c>
      <c r="H3" s="290">
        <v>2008</v>
      </c>
      <c r="I3" s="288">
        <v>2009</v>
      </c>
      <c r="J3" s="288">
        <v>2010</v>
      </c>
      <c r="K3" s="288">
        <v>2011</v>
      </c>
      <c r="L3" s="282">
        <v>2012</v>
      </c>
      <c r="M3" s="282">
        <v>2013</v>
      </c>
      <c r="N3" s="282">
        <v>2014</v>
      </c>
    </row>
    <row r="4" spans="1:14" s="13" customFormat="1">
      <c r="A4" s="272"/>
      <c r="B4" s="287"/>
      <c r="C4" s="290"/>
      <c r="D4" s="290"/>
      <c r="E4" s="290"/>
      <c r="F4" s="290"/>
      <c r="G4" s="290"/>
      <c r="H4" s="290"/>
      <c r="I4" s="289"/>
      <c r="J4" s="289"/>
      <c r="K4" s="289"/>
      <c r="L4" s="283"/>
      <c r="M4" s="283"/>
      <c r="N4" s="283"/>
    </row>
    <row r="5" spans="1:14">
      <c r="A5" s="272"/>
      <c r="B5" s="96"/>
      <c r="C5" s="33"/>
      <c r="D5" s="33"/>
      <c r="E5" s="33"/>
      <c r="F5" s="33"/>
      <c r="G5" s="33"/>
      <c r="H5" s="33"/>
      <c r="I5" s="33"/>
      <c r="J5" s="135"/>
      <c r="K5" s="135"/>
      <c r="L5" s="135"/>
    </row>
    <row r="6" spans="1:14">
      <c r="A6" s="272"/>
      <c r="B6" s="9" t="s">
        <v>0</v>
      </c>
      <c r="C6" s="145">
        <f t="shared" ref="C6:N6" si="0">SUM(C8:C34)</f>
        <v>902</v>
      </c>
      <c r="D6" s="145">
        <f t="shared" si="0"/>
        <v>1864</v>
      </c>
      <c r="E6" s="145">
        <f t="shared" si="0"/>
        <v>3523</v>
      </c>
      <c r="F6" s="145">
        <f t="shared" si="0"/>
        <v>8374</v>
      </c>
      <c r="G6" s="145">
        <f t="shared" si="0"/>
        <v>16924</v>
      </c>
      <c r="H6" s="145">
        <f t="shared" si="0"/>
        <v>30406</v>
      </c>
      <c r="I6" s="145">
        <f t="shared" si="0"/>
        <v>37831</v>
      </c>
      <c r="J6" s="145">
        <f t="shared" si="0"/>
        <v>28844</v>
      </c>
      <c r="K6" s="145">
        <f t="shared" si="0"/>
        <v>29064</v>
      </c>
      <c r="L6" s="145">
        <f t="shared" si="0"/>
        <v>18567</v>
      </c>
      <c r="M6" s="145">
        <f t="shared" si="0"/>
        <v>21091</v>
      </c>
      <c r="N6" s="145">
        <f t="shared" si="0"/>
        <v>23495</v>
      </c>
    </row>
    <row r="7" spans="1:14">
      <c r="A7" s="272"/>
      <c r="C7" s="89"/>
      <c r="D7" s="89"/>
      <c r="E7" s="89"/>
      <c r="F7" s="89"/>
      <c r="G7" s="89"/>
      <c r="H7" s="89"/>
      <c r="I7" s="89"/>
      <c r="J7" s="89"/>
      <c r="K7" s="89"/>
      <c r="L7" s="89"/>
    </row>
    <row r="8" spans="1:14" ht="26.4">
      <c r="A8" s="272"/>
      <c r="B8" s="8" t="s">
        <v>36</v>
      </c>
      <c r="C8" s="89">
        <v>32</v>
      </c>
      <c r="D8" s="163">
        <v>52</v>
      </c>
      <c r="E8" s="89">
        <v>96</v>
      </c>
      <c r="F8" s="89">
        <v>246</v>
      </c>
      <c r="G8" s="89">
        <v>517</v>
      </c>
      <c r="H8" s="89">
        <v>770</v>
      </c>
      <c r="I8" s="89">
        <v>1045</v>
      </c>
      <c r="J8" s="89">
        <v>817</v>
      </c>
      <c r="K8" s="89">
        <v>769</v>
      </c>
      <c r="L8" s="89">
        <v>164</v>
      </c>
      <c r="M8" s="89">
        <v>179</v>
      </c>
      <c r="N8" s="226" t="s">
        <v>144</v>
      </c>
    </row>
    <row r="9" spans="1:14">
      <c r="A9" s="272"/>
      <c r="B9" s="7" t="s">
        <v>1</v>
      </c>
      <c r="C9" s="89">
        <v>12</v>
      </c>
      <c r="D9" s="163">
        <v>30</v>
      </c>
      <c r="E9" s="89">
        <v>64</v>
      </c>
      <c r="F9" s="89">
        <v>157</v>
      </c>
      <c r="G9" s="89">
        <v>317</v>
      </c>
      <c r="H9" s="89">
        <v>552</v>
      </c>
      <c r="I9" s="89">
        <v>700</v>
      </c>
      <c r="J9" s="89">
        <v>500</v>
      </c>
      <c r="K9" s="89">
        <v>447</v>
      </c>
      <c r="L9" s="89">
        <v>219</v>
      </c>
      <c r="M9" s="89">
        <v>212</v>
      </c>
      <c r="N9" s="89">
        <v>303</v>
      </c>
    </row>
    <row r="10" spans="1:14">
      <c r="A10" s="272"/>
      <c r="B10" s="7" t="s">
        <v>2</v>
      </c>
      <c r="C10" s="89">
        <v>11</v>
      </c>
      <c r="D10" s="163">
        <v>23</v>
      </c>
      <c r="E10" s="89">
        <v>51</v>
      </c>
      <c r="F10" s="89">
        <v>115</v>
      </c>
      <c r="G10" s="89">
        <v>234</v>
      </c>
      <c r="H10" s="89">
        <v>436</v>
      </c>
      <c r="I10" s="89">
        <v>558</v>
      </c>
      <c r="J10" s="89">
        <v>409</v>
      </c>
      <c r="K10" s="89">
        <v>364</v>
      </c>
      <c r="L10" s="89">
        <v>207</v>
      </c>
      <c r="M10" s="89">
        <v>177</v>
      </c>
      <c r="N10" s="89">
        <v>196</v>
      </c>
    </row>
    <row r="11" spans="1:14">
      <c r="A11" s="272"/>
      <c r="B11" s="7" t="s">
        <v>3</v>
      </c>
      <c r="C11" s="89">
        <v>102</v>
      </c>
      <c r="D11" s="163">
        <v>194</v>
      </c>
      <c r="E11" s="89">
        <v>376</v>
      </c>
      <c r="F11" s="89">
        <v>960</v>
      </c>
      <c r="G11" s="89">
        <v>1702</v>
      </c>
      <c r="H11" s="89">
        <v>2867</v>
      </c>
      <c r="I11" s="89">
        <v>3181</v>
      </c>
      <c r="J11" s="89">
        <v>2267</v>
      </c>
      <c r="K11" s="89">
        <v>2151</v>
      </c>
      <c r="L11" s="89">
        <v>923</v>
      </c>
      <c r="M11" s="89">
        <v>1049</v>
      </c>
      <c r="N11" s="89">
        <v>1448</v>
      </c>
    </row>
    <row r="12" spans="1:14">
      <c r="A12" s="272"/>
      <c r="B12" s="7" t="s">
        <v>4</v>
      </c>
      <c r="C12" s="89">
        <v>84</v>
      </c>
      <c r="D12" s="163">
        <v>183</v>
      </c>
      <c r="E12" s="89">
        <v>338</v>
      </c>
      <c r="F12" s="89">
        <v>707</v>
      </c>
      <c r="G12" s="89">
        <v>1223</v>
      </c>
      <c r="H12" s="89">
        <v>2087</v>
      </c>
      <c r="I12" s="89">
        <v>2547</v>
      </c>
      <c r="J12" s="89">
        <v>1933</v>
      </c>
      <c r="K12" s="89">
        <v>1849</v>
      </c>
      <c r="L12" s="89">
        <v>634</v>
      </c>
      <c r="M12" s="89">
        <v>993</v>
      </c>
      <c r="N12" s="89">
        <v>696</v>
      </c>
    </row>
    <row r="13" spans="1:14">
      <c r="A13" s="272"/>
      <c r="B13" s="11" t="s">
        <v>5</v>
      </c>
      <c r="C13" s="89">
        <v>13</v>
      </c>
      <c r="D13" s="163">
        <v>29</v>
      </c>
      <c r="E13" s="89">
        <v>65</v>
      </c>
      <c r="F13" s="89">
        <v>146</v>
      </c>
      <c r="G13" s="89">
        <v>267</v>
      </c>
      <c r="H13" s="89">
        <v>456</v>
      </c>
      <c r="I13" s="89">
        <v>565</v>
      </c>
      <c r="J13" s="89">
        <v>415</v>
      </c>
      <c r="K13" s="89">
        <v>395</v>
      </c>
      <c r="L13" s="89">
        <v>220</v>
      </c>
      <c r="M13" s="89">
        <v>229</v>
      </c>
      <c r="N13" s="89">
        <v>291</v>
      </c>
    </row>
    <row r="14" spans="1:14">
      <c r="A14" s="272"/>
      <c r="B14" s="7" t="s">
        <v>6</v>
      </c>
      <c r="C14" s="89">
        <v>18</v>
      </c>
      <c r="D14" s="163">
        <v>44</v>
      </c>
      <c r="E14" s="89">
        <v>83</v>
      </c>
      <c r="F14" s="89">
        <v>192</v>
      </c>
      <c r="G14" s="89">
        <v>350</v>
      </c>
      <c r="H14" s="89">
        <v>551</v>
      </c>
      <c r="I14" s="89">
        <v>727</v>
      </c>
      <c r="J14" s="89">
        <v>541</v>
      </c>
      <c r="K14" s="89">
        <v>470</v>
      </c>
      <c r="L14" s="89">
        <v>291</v>
      </c>
      <c r="M14" s="89">
        <v>288</v>
      </c>
      <c r="N14" s="89">
        <v>317</v>
      </c>
    </row>
    <row r="15" spans="1:14">
      <c r="A15" s="272"/>
      <c r="B15" s="7" t="s">
        <v>7</v>
      </c>
      <c r="C15" s="89">
        <v>29</v>
      </c>
      <c r="D15" s="163">
        <v>57</v>
      </c>
      <c r="E15" s="89">
        <v>122</v>
      </c>
      <c r="F15" s="89">
        <v>291</v>
      </c>
      <c r="G15" s="89">
        <v>549</v>
      </c>
      <c r="H15" s="89">
        <v>910</v>
      </c>
      <c r="I15" s="89">
        <v>1098</v>
      </c>
      <c r="J15" s="89">
        <v>820</v>
      </c>
      <c r="K15" s="89">
        <v>743</v>
      </c>
      <c r="L15" s="89">
        <v>241</v>
      </c>
      <c r="M15" s="89">
        <v>364</v>
      </c>
      <c r="N15" s="89">
        <v>592</v>
      </c>
    </row>
    <row r="16" spans="1:14">
      <c r="A16" s="272"/>
      <c r="B16" s="7" t="s">
        <v>8</v>
      </c>
      <c r="C16" s="89">
        <v>14</v>
      </c>
      <c r="D16" s="163">
        <v>31</v>
      </c>
      <c r="E16" s="89">
        <v>64</v>
      </c>
      <c r="F16" s="89">
        <v>138</v>
      </c>
      <c r="G16" s="89">
        <v>286</v>
      </c>
      <c r="H16" s="89">
        <v>534</v>
      </c>
      <c r="I16" s="89">
        <v>677</v>
      </c>
      <c r="J16" s="89">
        <v>522</v>
      </c>
      <c r="K16" s="89">
        <v>531</v>
      </c>
      <c r="L16" s="89">
        <v>427</v>
      </c>
      <c r="M16" s="89">
        <v>500</v>
      </c>
      <c r="N16" s="89">
        <v>509</v>
      </c>
    </row>
    <row r="17" spans="1:14">
      <c r="A17" s="272"/>
      <c r="B17" s="7" t="s">
        <v>9</v>
      </c>
      <c r="C17" s="89">
        <v>8</v>
      </c>
      <c r="D17" s="163">
        <v>18</v>
      </c>
      <c r="E17" s="89">
        <v>53</v>
      </c>
      <c r="F17" s="89">
        <v>131</v>
      </c>
      <c r="G17" s="89">
        <v>223</v>
      </c>
      <c r="H17" s="89">
        <v>373</v>
      </c>
      <c r="I17" s="89">
        <v>1211</v>
      </c>
      <c r="J17" s="89">
        <v>802</v>
      </c>
      <c r="K17" s="89">
        <v>1011</v>
      </c>
      <c r="L17" s="89">
        <v>266</v>
      </c>
      <c r="M17" s="89">
        <v>226</v>
      </c>
      <c r="N17" s="89">
        <v>257</v>
      </c>
    </row>
    <row r="18" spans="1:14">
      <c r="A18" s="272"/>
      <c r="B18" s="7" t="s">
        <v>10</v>
      </c>
      <c r="C18" s="89">
        <v>11</v>
      </c>
      <c r="D18" s="163">
        <v>24</v>
      </c>
      <c r="E18" s="89">
        <v>50</v>
      </c>
      <c r="F18" s="89">
        <v>107</v>
      </c>
      <c r="G18" s="89">
        <v>193</v>
      </c>
      <c r="H18" s="89">
        <v>331</v>
      </c>
      <c r="I18" s="89">
        <v>401</v>
      </c>
      <c r="J18" s="89">
        <v>280</v>
      </c>
      <c r="K18" s="89">
        <v>269</v>
      </c>
      <c r="L18" s="89">
        <v>118</v>
      </c>
      <c r="M18" s="89">
        <v>135</v>
      </c>
      <c r="N18" s="89">
        <v>213</v>
      </c>
    </row>
    <row r="19" spans="1:14">
      <c r="A19" s="272"/>
      <c r="B19" s="7" t="s">
        <v>11</v>
      </c>
      <c r="C19" s="89">
        <v>23</v>
      </c>
      <c r="D19" s="163">
        <v>51</v>
      </c>
      <c r="E19" s="89">
        <v>101</v>
      </c>
      <c r="F19" s="89">
        <v>237</v>
      </c>
      <c r="G19" s="89">
        <v>461</v>
      </c>
      <c r="H19" s="89">
        <v>709</v>
      </c>
      <c r="I19" s="89">
        <v>805</v>
      </c>
      <c r="J19" s="89">
        <v>542</v>
      </c>
      <c r="K19" s="89">
        <v>530</v>
      </c>
      <c r="L19" s="89">
        <v>166</v>
      </c>
      <c r="M19" s="89">
        <v>282</v>
      </c>
      <c r="N19" s="89">
        <v>163</v>
      </c>
    </row>
    <row r="20" spans="1:14">
      <c r="A20" s="272"/>
      <c r="B20" s="7" t="s">
        <v>12</v>
      </c>
      <c r="C20" s="89">
        <v>29</v>
      </c>
      <c r="D20" s="163">
        <v>63</v>
      </c>
      <c r="E20" s="89">
        <v>124</v>
      </c>
      <c r="F20" s="89">
        <v>298</v>
      </c>
      <c r="G20" s="89">
        <v>555</v>
      </c>
      <c r="H20" s="89">
        <v>984</v>
      </c>
      <c r="I20" s="89">
        <v>1301</v>
      </c>
      <c r="J20" s="89">
        <v>951</v>
      </c>
      <c r="K20" s="89">
        <v>872</v>
      </c>
      <c r="L20" s="89">
        <v>385</v>
      </c>
      <c r="M20" s="89">
        <v>399</v>
      </c>
      <c r="N20" s="89">
        <v>525</v>
      </c>
    </row>
    <row r="21" spans="1:14">
      <c r="A21" s="272"/>
      <c r="B21" s="7" t="s">
        <v>13</v>
      </c>
      <c r="C21" s="89">
        <v>19</v>
      </c>
      <c r="D21" s="163">
        <v>36</v>
      </c>
      <c r="E21" s="89">
        <v>72</v>
      </c>
      <c r="F21" s="89">
        <v>185</v>
      </c>
      <c r="G21" s="89">
        <v>361</v>
      </c>
      <c r="H21" s="89">
        <v>637</v>
      </c>
      <c r="I21" s="89">
        <v>783</v>
      </c>
      <c r="J21" s="89">
        <v>574</v>
      </c>
      <c r="K21" s="89">
        <v>515</v>
      </c>
      <c r="L21" s="89">
        <v>260</v>
      </c>
      <c r="M21" s="89">
        <v>255</v>
      </c>
      <c r="N21" s="89">
        <v>349</v>
      </c>
    </row>
    <row r="22" spans="1:14">
      <c r="A22" s="272"/>
      <c r="B22" s="7" t="s">
        <v>14</v>
      </c>
      <c r="C22" s="89">
        <v>41</v>
      </c>
      <c r="D22" s="163">
        <v>110</v>
      </c>
      <c r="E22" s="89">
        <v>203</v>
      </c>
      <c r="F22" s="89">
        <v>561</v>
      </c>
      <c r="G22" s="89">
        <v>1454</v>
      </c>
      <c r="H22" s="89">
        <v>2272</v>
      </c>
      <c r="I22" s="89">
        <v>2915</v>
      </c>
      <c r="J22" s="89">
        <v>2437</v>
      </c>
      <c r="K22" s="89">
        <v>2111</v>
      </c>
      <c r="L22" s="89">
        <v>1191</v>
      </c>
      <c r="M22" s="89">
        <v>917</v>
      </c>
      <c r="N22" s="89">
        <v>1012</v>
      </c>
    </row>
    <row r="23" spans="1:14">
      <c r="A23" s="272"/>
      <c r="B23" s="7" t="s">
        <v>15</v>
      </c>
      <c r="C23" s="89">
        <v>20</v>
      </c>
      <c r="D23" s="163">
        <v>40</v>
      </c>
      <c r="E23" s="89">
        <v>73</v>
      </c>
      <c r="F23" s="89">
        <v>181</v>
      </c>
      <c r="G23" s="89">
        <v>342</v>
      </c>
      <c r="H23" s="89">
        <v>599</v>
      </c>
      <c r="I23" s="89">
        <v>706</v>
      </c>
      <c r="J23" s="89">
        <v>507</v>
      </c>
      <c r="K23" s="89">
        <v>493</v>
      </c>
      <c r="L23" s="89">
        <v>183</v>
      </c>
      <c r="M23" s="89">
        <v>210</v>
      </c>
      <c r="N23" s="89">
        <v>335</v>
      </c>
    </row>
    <row r="24" spans="1:14">
      <c r="A24" s="272"/>
      <c r="B24" s="7" t="s">
        <v>16</v>
      </c>
      <c r="C24" s="89">
        <v>8</v>
      </c>
      <c r="D24" s="163">
        <v>23</v>
      </c>
      <c r="E24" s="89">
        <v>53</v>
      </c>
      <c r="F24" s="89">
        <v>115</v>
      </c>
      <c r="G24" s="89">
        <v>219</v>
      </c>
      <c r="H24" s="89">
        <v>387</v>
      </c>
      <c r="I24" s="89">
        <v>506</v>
      </c>
      <c r="J24" s="89">
        <v>367</v>
      </c>
      <c r="K24" s="89">
        <v>344</v>
      </c>
      <c r="L24" s="89">
        <v>153</v>
      </c>
      <c r="M24" s="89">
        <v>136</v>
      </c>
      <c r="N24" s="89">
        <v>175</v>
      </c>
    </row>
    <row r="25" spans="1:14">
      <c r="A25" s="272"/>
      <c r="B25" s="7" t="s">
        <v>17</v>
      </c>
      <c r="C25" s="89">
        <v>11</v>
      </c>
      <c r="D25" s="163">
        <v>21</v>
      </c>
      <c r="E25" s="89">
        <v>41</v>
      </c>
      <c r="F25" s="89">
        <v>100</v>
      </c>
      <c r="G25" s="89">
        <v>188</v>
      </c>
      <c r="H25" s="89">
        <v>354</v>
      </c>
      <c r="I25" s="89">
        <v>425</v>
      </c>
      <c r="J25" s="89">
        <v>289</v>
      </c>
      <c r="K25" s="89">
        <v>278</v>
      </c>
      <c r="L25" s="89">
        <v>108</v>
      </c>
      <c r="M25" s="89">
        <v>125</v>
      </c>
      <c r="N25" s="89">
        <v>215</v>
      </c>
    </row>
    <row r="26" spans="1:14">
      <c r="A26" s="272"/>
      <c r="B26" s="7" t="s">
        <v>18</v>
      </c>
      <c r="C26" s="89">
        <v>7</v>
      </c>
      <c r="D26" s="163">
        <v>19</v>
      </c>
      <c r="E26" s="89">
        <v>42</v>
      </c>
      <c r="F26" s="89">
        <v>93</v>
      </c>
      <c r="G26" s="89">
        <v>180</v>
      </c>
      <c r="H26" s="89">
        <v>312</v>
      </c>
      <c r="I26" s="89">
        <v>413</v>
      </c>
      <c r="J26" s="89">
        <v>305</v>
      </c>
      <c r="K26" s="89">
        <v>264</v>
      </c>
      <c r="L26" s="89">
        <v>109</v>
      </c>
      <c r="M26" s="89">
        <v>121</v>
      </c>
      <c r="N26" s="89">
        <v>141</v>
      </c>
    </row>
    <row r="27" spans="1:14">
      <c r="A27" s="272"/>
      <c r="B27" s="7" t="s">
        <v>19</v>
      </c>
      <c r="C27" s="89">
        <v>48</v>
      </c>
      <c r="D27" s="163">
        <v>99</v>
      </c>
      <c r="E27" s="89">
        <v>197</v>
      </c>
      <c r="F27" s="89">
        <v>439</v>
      </c>
      <c r="G27" s="89">
        <v>857</v>
      </c>
      <c r="H27" s="89">
        <v>1556</v>
      </c>
      <c r="I27" s="89">
        <v>2068</v>
      </c>
      <c r="J27" s="89">
        <v>1656</v>
      </c>
      <c r="K27" s="89">
        <v>1449</v>
      </c>
      <c r="L27" s="89">
        <v>765</v>
      </c>
      <c r="M27" s="89">
        <v>758</v>
      </c>
      <c r="N27" s="89">
        <v>901</v>
      </c>
    </row>
    <row r="28" spans="1:14">
      <c r="A28" s="272"/>
      <c r="B28" s="7" t="s">
        <v>20</v>
      </c>
      <c r="C28" s="89">
        <v>19</v>
      </c>
      <c r="D28" s="163">
        <v>34</v>
      </c>
      <c r="E28" s="89">
        <v>66</v>
      </c>
      <c r="F28" s="89">
        <v>150</v>
      </c>
      <c r="G28" s="89">
        <v>277</v>
      </c>
      <c r="H28" s="89">
        <v>484</v>
      </c>
      <c r="I28" s="89">
        <v>605</v>
      </c>
      <c r="J28" s="89">
        <v>480</v>
      </c>
      <c r="K28" s="89">
        <v>432</v>
      </c>
      <c r="L28" s="89">
        <v>256</v>
      </c>
      <c r="M28" s="89">
        <v>268</v>
      </c>
      <c r="N28" s="89">
        <v>352</v>
      </c>
    </row>
    <row r="29" spans="1:14">
      <c r="A29" s="272"/>
      <c r="B29" s="7" t="s">
        <v>21</v>
      </c>
      <c r="C29" s="89">
        <v>12</v>
      </c>
      <c r="D29" s="163">
        <v>28</v>
      </c>
      <c r="E29" s="89">
        <v>61</v>
      </c>
      <c r="F29" s="89">
        <v>146</v>
      </c>
      <c r="G29" s="89">
        <v>284</v>
      </c>
      <c r="H29" s="89">
        <v>526</v>
      </c>
      <c r="I29" s="89">
        <v>683</v>
      </c>
      <c r="J29" s="89">
        <v>516</v>
      </c>
      <c r="K29" s="89">
        <v>480</v>
      </c>
      <c r="L29" s="89">
        <v>242</v>
      </c>
      <c r="M29" s="89">
        <v>253</v>
      </c>
      <c r="N29" s="89">
        <v>290</v>
      </c>
    </row>
    <row r="30" spans="1:14">
      <c r="A30" s="272"/>
      <c r="B30" s="7" t="s">
        <v>22</v>
      </c>
      <c r="C30" s="89">
        <v>13</v>
      </c>
      <c r="D30" s="163">
        <v>32</v>
      </c>
      <c r="E30" s="89">
        <v>69</v>
      </c>
      <c r="F30" s="89">
        <v>148</v>
      </c>
      <c r="G30" s="89">
        <v>285</v>
      </c>
      <c r="H30" s="89">
        <v>475</v>
      </c>
      <c r="I30" s="89">
        <v>576</v>
      </c>
      <c r="J30" s="89">
        <v>419</v>
      </c>
      <c r="K30" s="89">
        <v>393</v>
      </c>
      <c r="L30" s="89">
        <v>172</v>
      </c>
      <c r="M30" s="89">
        <v>184</v>
      </c>
      <c r="N30" s="89">
        <v>274</v>
      </c>
    </row>
    <row r="31" spans="1:14">
      <c r="A31" s="272"/>
      <c r="B31" s="7" t="s">
        <v>23</v>
      </c>
      <c r="C31" s="89">
        <v>11</v>
      </c>
      <c r="D31" s="163">
        <v>28</v>
      </c>
      <c r="E31" s="89">
        <v>54</v>
      </c>
      <c r="F31" s="89">
        <v>127</v>
      </c>
      <c r="G31" s="89">
        <v>249</v>
      </c>
      <c r="H31" s="89">
        <v>415</v>
      </c>
      <c r="I31" s="89">
        <v>513</v>
      </c>
      <c r="J31" s="89">
        <v>383</v>
      </c>
      <c r="K31" s="89">
        <v>332</v>
      </c>
      <c r="L31" s="89">
        <v>172</v>
      </c>
      <c r="M31" s="89">
        <v>160</v>
      </c>
      <c r="N31" s="89">
        <v>161</v>
      </c>
    </row>
    <row r="32" spans="1:14">
      <c r="A32" s="272"/>
      <c r="B32" s="7" t="s">
        <v>24</v>
      </c>
      <c r="C32" s="89">
        <v>11</v>
      </c>
      <c r="D32" s="163">
        <v>23</v>
      </c>
      <c r="E32" s="89">
        <v>43</v>
      </c>
      <c r="F32" s="89">
        <v>94</v>
      </c>
      <c r="G32" s="89">
        <v>173</v>
      </c>
      <c r="H32" s="89">
        <v>294</v>
      </c>
      <c r="I32" s="89">
        <v>351</v>
      </c>
      <c r="J32" s="89">
        <v>261</v>
      </c>
      <c r="K32" s="89">
        <v>262</v>
      </c>
      <c r="L32" s="89">
        <v>102</v>
      </c>
      <c r="M32" s="89">
        <v>114</v>
      </c>
      <c r="N32" s="89">
        <v>164</v>
      </c>
    </row>
    <row r="33" spans="1:14">
      <c r="A33" s="272"/>
      <c r="B33" s="7" t="s">
        <v>25</v>
      </c>
      <c r="C33" s="89">
        <v>290</v>
      </c>
      <c r="D33" s="163">
        <v>560</v>
      </c>
      <c r="E33" s="89">
        <v>937</v>
      </c>
      <c r="F33" s="89">
        <v>2251</v>
      </c>
      <c r="G33" s="89">
        <v>5057</v>
      </c>
      <c r="H33" s="89">
        <v>10206</v>
      </c>
      <c r="I33" s="89">
        <v>12217</v>
      </c>
      <c r="J33" s="89">
        <v>9672</v>
      </c>
      <c r="K33" s="89">
        <v>11154</v>
      </c>
      <c r="L33" s="89">
        <v>10484</v>
      </c>
      <c r="M33" s="89">
        <v>12453</v>
      </c>
      <c r="N33" s="89">
        <v>13616</v>
      </c>
    </row>
    <row r="34" spans="1:14">
      <c r="A34" s="272"/>
      <c r="B34" s="7" t="s">
        <v>26</v>
      </c>
      <c r="C34" s="89">
        <v>6</v>
      </c>
      <c r="D34" s="163">
        <v>12</v>
      </c>
      <c r="E34" s="89">
        <v>25</v>
      </c>
      <c r="F34" s="89">
        <v>59</v>
      </c>
      <c r="G34" s="89">
        <v>121</v>
      </c>
      <c r="H34" s="89">
        <v>329</v>
      </c>
      <c r="I34" s="89">
        <v>254</v>
      </c>
      <c r="J34" s="89">
        <v>179</v>
      </c>
      <c r="K34" s="89">
        <v>156</v>
      </c>
      <c r="L34" s="89">
        <v>109</v>
      </c>
      <c r="M34" s="89">
        <v>104</v>
      </c>
      <c r="N34" s="226" t="s">
        <v>144</v>
      </c>
    </row>
    <row r="35" spans="1:14">
      <c r="A35" s="272"/>
      <c r="B35" s="32"/>
    </row>
    <row r="36" spans="1:14">
      <c r="A36" s="272"/>
      <c r="B36" s="189"/>
    </row>
  </sheetData>
  <mergeCells count="16">
    <mergeCell ref="N3:N4"/>
    <mergeCell ref="B2:N2"/>
    <mergeCell ref="B1:N1"/>
    <mergeCell ref="M3:M4"/>
    <mergeCell ref="A1:A36"/>
    <mergeCell ref="K3:K4"/>
    <mergeCell ref="G3:G4"/>
    <mergeCell ref="J3:J4"/>
    <mergeCell ref="I3:I4"/>
    <mergeCell ref="B3:B4"/>
    <mergeCell ref="L3:L4"/>
    <mergeCell ref="C3:C4"/>
    <mergeCell ref="H3:H4"/>
    <mergeCell ref="D3:D4"/>
    <mergeCell ref="E3:E4"/>
    <mergeCell ref="F3:F4"/>
  </mergeCells>
  <phoneticPr fontId="5" type="noConversion"/>
  <pageMargins left="0.39370078740157483" right="0.39370078740157483" top="0.78740157480314965" bottom="0.39370078740157483" header="0.11811023622047245" footer="0.11811023622047245"/>
  <pageSetup paperSize="9" scale="97" orientation="landscape" horizontalDpi="300" verticalDpi="3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1" enableFormatConditionsCalculation="0">
    <tabColor indexed="52"/>
  </sheetPr>
  <dimension ref="A1:N36"/>
  <sheetViews>
    <sheetView view="pageBreakPreview" topLeftCell="A7" zoomScaleSheetLayoutView="75" workbookViewId="0">
      <selection activeCell="P13" sqref="P13"/>
    </sheetView>
  </sheetViews>
  <sheetFormatPr defaultColWidth="9.109375" defaultRowHeight="13.2"/>
  <cols>
    <col min="1" max="1" width="4.5546875" style="7" customWidth="1"/>
    <col min="2" max="2" width="16.33203125" style="7" bestFit="1" customWidth="1"/>
    <col min="3" max="13" width="9.77734375" style="7" customWidth="1"/>
    <col min="14" max="16384" width="9.109375" style="7"/>
  </cols>
  <sheetData>
    <row r="1" spans="1:14" ht="16.8" customHeight="1">
      <c r="A1" s="272">
        <v>33</v>
      </c>
      <c r="B1" s="273" t="s">
        <v>80</v>
      </c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</row>
    <row r="2" spans="1:14">
      <c r="A2" s="272"/>
      <c r="B2" s="274" t="s">
        <v>147</v>
      </c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</row>
    <row r="3" spans="1:14" s="9" customFormat="1">
      <c r="A3" s="272"/>
      <c r="B3" s="293"/>
      <c r="C3" s="285">
        <v>2003</v>
      </c>
      <c r="D3" s="285">
        <v>2004</v>
      </c>
      <c r="E3" s="285">
        <v>2005</v>
      </c>
      <c r="F3" s="285">
        <v>2006</v>
      </c>
      <c r="G3" s="285">
        <v>2007</v>
      </c>
      <c r="H3" s="285">
        <v>2008</v>
      </c>
      <c r="I3" s="279">
        <v>2009</v>
      </c>
      <c r="J3" s="279">
        <v>2010</v>
      </c>
      <c r="K3" s="288">
        <v>2011</v>
      </c>
      <c r="L3" s="282">
        <v>2012</v>
      </c>
      <c r="M3" s="282">
        <v>2013</v>
      </c>
      <c r="N3" s="282">
        <v>2014</v>
      </c>
    </row>
    <row r="4" spans="1:14" s="9" customFormat="1">
      <c r="A4" s="272"/>
      <c r="B4" s="293"/>
      <c r="C4" s="285"/>
      <c r="D4" s="285"/>
      <c r="E4" s="285"/>
      <c r="F4" s="285"/>
      <c r="G4" s="285"/>
      <c r="H4" s="285"/>
      <c r="I4" s="280"/>
      <c r="J4" s="280"/>
      <c r="K4" s="289"/>
      <c r="L4" s="283"/>
      <c r="M4" s="283"/>
      <c r="N4" s="283"/>
    </row>
    <row r="5" spans="1:14">
      <c r="A5" s="272"/>
      <c r="B5" s="96"/>
      <c r="C5" s="33"/>
      <c r="D5" s="33"/>
      <c r="E5" s="33"/>
      <c r="F5" s="33"/>
      <c r="G5" s="33"/>
      <c r="H5" s="33"/>
      <c r="I5" s="33"/>
      <c r="J5" s="135"/>
      <c r="K5" s="135"/>
      <c r="L5" s="135"/>
    </row>
    <row r="6" spans="1:14">
      <c r="A6" s="272"/>
      <c r="B6" s="9" t="s">
        <v>0</v>
      </c>
      <c r="C6" s="145">
        <f t="shared" ref="C6:N6" si="0">SUM(C8:C34)</f>
        <v>17763</v>
      </c>
      <c r="D6" s="145">
        <f t="shared" si="0"/>
        <v>19030</v>
      </c>
      <c r="E6" s="145">
        <f t="shared" si="0"/>
        <v>25461</v>
      </c>
      <c r="F6" s="145">
        <f t="shared" si="0"/>
        <v>33803</v>
      </c>
      <c r="G6" s="145">
        <f t="shared" si="0"/>
        <v>49053</v>
      </c>
      <c r="H6" s="145">
        <f t="shared" si="0"/>
        <v>67606</v>
      </c>
      <c r="I6" s="145">
        <f t="shared" si="0"/>
        <v>67053</v>
      </c>
      <c r="J6" s="145">
        <f t="shared" si="0"/>
        <v>72251</v>
      </c>
      <c r="K6" s="145">
        <f t="shared" si="0"/>
        <v>83931</v>
      </c>
      <c r="L6" s="145">
        <f t="shared" si="0"/>
        <v>97226</v>
      </c>
      <c r="M6" s="145">
        <f t="shared" si="0"/>
        <v>107345</v>
      </c>
      <c r="N6" s="145">
        <f t="shared" si="0"/>
        <v>145736</v>
      </c>
    </row>
    <row r="7" spans="1:14">
      <c r="A7" s="272"/>
      <c r="C7" s="145"/>
      <c r="D7" s="89"/>
      <c r="E7" s="89"/>
      <c r="F7" s="89"/>
      <c r="G7" s="89"/>
      <c r="H7" s="89"/>
      <c r="I7" s="89"/>
      <c r="L7" s="89"/>
    </row>
    <row r="8" spans="1:14" ht="26.4">
      <c r="A8" s="272"/>
      <c r="B8" s="8" t="s">
        <v>36</v>
      </c>
      <c r="C8" s="89">
        <v>628</v>
      </c>
      <c r="D8" s="164">
        <v>688</v>
      </c>
      <c r="E8" s="89">
        <v>864</v>
      </c>
      <c r="F8" s="89">
        <v>1110</v>
      </c>
      <c r="G8" s="89">
        <v>1657</v>
      </c>
      <c r="H8" s="89">
        <v>2322</v>
      </c>
      <c r="I8" s="89">
        <v>2252</v>
      </c>
      <c r="J8" s="89">
        <v>2474</v>
      </c>
      <c r="K8" s="89">
        <v>2684</v>
      </c>
      <c r="L8" s="89">
        <v>3611</v>
      </c>
      <c r="M8" s="89">
        <v>3887</v>
      </c>
      <c r="N8" s="226" t="s">
        <v>144</v>
      </c>
    </row>
    <row r="9" spans="1:14">
      <c r="A9" s="272"/>
      <c r="B9" s="7" t="s">
        <v>1</v>
      </c>
      <c r="C9" s="89">
        <v>398</v>
      </c>
      <c r="D9" s="164">
        <v>435</v>
      </c>
      <c r="E9" s="89">
        <v>543</v>
      </c>
      <c r="F9" s="89">
        <v>727</v>
      </c>
      <c r="G9" s="89">
        <v>1043</v>
      </c>
      <c r="H9" s="89">
        <v>1530</v>
      </c>
      <c r="I9" s="89">
        <v>2195</v>
      </c>
      <c r="J9" s="89">
        <v>1768</v>
      </c>
      <c r="K9" s="89">
        <v>2044</v>
      </c>
      <c r="L9" s="89">
        <v>2119</v>
      </c>
      <c r="M9" s="89">
        <v>2273</v>
      </c>
      <c r="N9" s="89">
        <v>4323</v>
      </c>
    </row>
    <row r="10" spans="1:14">
      <c r="A10" s="272"/>
      <c r="B10" s="7" t="s">
        <v>2</v>
      </c>
      <c r="C10" s="89">
        <v>219</v>
      </c>
      <c r="D10" s="164">
        <v>242</v>
      </c>
      <c r="E10" s="89">
        <v>318</v>
      </c>
      <c r="F10" s="89">
        <v>422</v>
      </c>
      <c r="G10" s="89">
        <v>626</v>
      </c>
      <c r="H10" s="89">
        <v>1005</v>
      </c>
      <c r="I10" s="89">
        <v>874</v>
      </c>
      <c r="J10" s="89">
        <v>956</v>
      </c>
      <c r="K10" s="89">
        <v>1114</v>
      </c>
      <c r="L10" s="89">
        <v>1317</v>
      </c>
      <c r="M10" s="89">
        <v>1420</v>
      </c>
      <c r="N10" s="89">
        <v>2389</v>
      </c>
    </row>
    <row r="11" spans="1:14">
      <c r="A11" s="272"/>
      <c r="B11" s="7" t="s">
        <v>3</v>
      </c>
      <c r="C11" s="89">
        <v>1604</v>
      </c>
      <c r="D11" s="164">
        <v>1693</v>
      </c>
      <c r="E11" s="89">
        <v>2366</v>
      </c>
      <c r="F11" s="89">
        <v>2999</v>
      </c>
      <c r="G11" s="89">
        <v>4297</v>
      </c>
      <c r="H11" s="89">
        <v>5596</v>
      </c>
      <c r="I11" s="89">
        <v>4436</v>
      </c>
      <c r="J11" s="89">
        <v>6134</v>
      </c>
      <c r="K11" s="89">
        <v>7376</v>
      </c>
      <c r="L11" s="89">
        <v>8968</v>
      </c>
      <c r="M11" s="89">
        <v>9603</v>
      </c>
      <c r="N11" s="89">
        <v>14124</v>
      </c>
    </row>
    <row r="12" spans="1:14">
      <c r="A12" s="272"/>
      <c r="B12" s="7" t="s">
        <v>4</v>
      </c>
      <c r="C12" s="89">
        <v>2133</v>
      </c>
      <c r="D12" s="164">
        <v>2343</v>
      </c>
      <c r="E12" s="89">
        <v>3084</v>
      </c>
      <c r="F12" s="89">
        <v>3856</v>
      </c>
      <c r="G12" s="89">
        <v>5509</v>
      </c>
      <c r="H12" s="89">
        <v>7519</v>
      </c>
      <c r="I12" s="89">
        <v>6411</v>
      </c>
      <c r="J12" s="89">
        <v>8224</v>
      </c>
      <c r="K12" s="89">
        <v>9785</v>
      </c>
      <c r="L12" s="89">
        <v>12038</v>
      </c>
      <c r="M12" s="89">
        <v>13261</v>
      </c>
      <c r="N12" s="89">
        <v>14406</v>
      </c>
    </row>
    <row r="13" spans="1:14">
      <c r="A13" s="272"/>
      <c r="B13" s="7" t="s">
        <v>5</v>
      </c>
      <c r="C13" s="89">
        <v>301</v>
      </c>
      <c r="D13" s="164">
        <v>361</v>
      </c>
      <c r="E13" s="89">
        <v>447</v>
      </c>
      <c r="F13" s="89">
        <v>575</v>
      </c>
      <c r="G13" s="89">
        <v>865</v>
      </c>
      <c r="H13" s="89">
        <v>1236</v>
      </c>
      <c r="I13" s="89">
        <v>1303</v>
      </c>
      <c r="J13" s="89">
        <v>1363</v>
      </c>
      <c r="K13" s="89">
        <v>1689</v>
      </c>
      <c r="L13" s="89">
        <v>1868</v>
      </c>
      <c r="M13" s="89">
        <v>1973</v>
      </c>
      <c r="N13" s="89">
        <v>3246</v>
      </c>
    </row>
    <row r="14" spans="1:14">
      <c r="A14" s="272"/>
      <c r="B14" s="7" t="s">
        <v>6</v>
      </c>
      <c r="C14" s="89">
        <v>261</v>
      </c>
      <c r="D14" s="164">
        <v>290</v>
      </c>
      <c r="E14" s="89">
        <v>361</v>
      </c>
      <c r="F14" s="89">
        <v>463</v>
      </c>
      <c r="G14" s="89">
        <v>682</v>
      </c>
      <c r="H14" s="89">
        <v>968</v>
      </c>
      <c r="I14" s="89">
        <v>1088</v>
      </c>
      <c r="J14" s="89">
        <v>1124</v>
      </c>
      <c r="K14" s="89">
        <v>1233</v>
      </c>
      <c r="L14" s="89">
        <v>901</v>
      </c>
      <c r="M14" s="89">
        <v>955</v>
      </c>
      <c r="N14" s="89">
        <v>2885</v>
      </c>
    </row>
    <row r="15" spans="1:14">
      <c r="A15" s="272"/>
      <c r="B15" s="7" t="s">
        <v>7</v>
      </c>
      <c r="C15" s="89">
        <v>851</v>
      </c>
      <c r="D15" s="164">
        <v>881</v>
      </c>
      <c r="E15" s="89">
        <v>1163</v>
      </c>
      <c r="F15" s="89">
        <v>1469</v>
      </c>
      <c r="G15" s="89">
        <v>2023</v>
      </c>
      <c r="H15" s="89">
        <v>2746</v>
      </c>
      <c r="I15" s="89">
        <v>2817</v>
      </c>
      <c r="J15" s="89">
        <v>2830</v>
      </c>
      <c r="K15" s="89">
        <v>3417</v>
      </c>
      <c r="L15" s="89">
        <v>3867</v>
      </c>
      <c r="M15" s="89">
        <v>4081</v>
      </c>
      <c r="N15" s="89">
        <v>6182</v>
      </c>
    </row>
    <row r="16" spans="1:14">
      <c r="A16" s="272"/>
      <c r="B16" s="7" t="s">
        <v>8</v>
      </c>
      <c r="C16" s="89">
        <v>305</v>
      </c>
      <c r="D16" s="164">
        <v>327</v>
      </c>
      <c r="E16" s="89">
        <v>428</v>
      </c>
      <c r="F16" s="89">
        <v>551</v>
      </c>
      <c r="G16" s="89">
        <v>798</v>
      </c>
      <c r="H16" s="89">
        <v>1143</v>
      </c>
      <c r="I16" s="89">
        <v>1005</v>
      </c>
      <c r="J16" s="89">
        <v>1233</v>
      </c>
      <c r="K16" s="89">
        <v>1447</v>
      </c>
      <c r="L16" s="89">
        <v>1379</v>
      </c>
      <c r="M16" s="89">
        <v>1488</v>
      </c>
      <c r="N16" s="89">
        <v>3426</v>
      </c>
    </row>
    <row r="17" spans="1:14">
      <c r="A17" s="272"/>
      <c r="B17" s="7" t="s">
        <v>9</v>
      </c>
      <c r="C17" s="89">
        <v>588</v>
      </c>
      <c r="D17" s="164">
        <v>659</v>
      </c>
      <c r="E17" s="89">
        <v>880</v>
      </c>
      <c r="F17" s="89">
        <v>1130</v>
      </c>
      <c r="G17" s="89">
        <v>1875</v>
      </c>
      <c r="H17" s="89">
        <v>2700</v>
      </c>
      <c r="I17" s="89">
        <v>2794</v>
      </c>
      <c r="J17" s="89">
        <v>2963</v>
      </c>
      <c r="K17" s="89">
        <v>3541</v>
      </c>
      <c r="L17" s="89">
        <v>4264</v>
      </c>
      <c r="M17" s="89">
        <v>4514</v>
      </c>
      <c r="N17" s="89">
        <v>6302</v>
      </c>
    </row>
    <row r="18" spans="1:14">
      <c r="A18" s="272"/>
      <c r="B18" s="7" t="s">
        <v>10</v>
      </c>
      <c r="C18" s="89">
        <v>260</v>
      </c>
      <c r="D18" s="164">
        <v>294</v>
      </c>
      <c r="E18" s="89">
        <v>371</v>
      </c>
      <c r="F18" s="89">
        <v>467</v>
      </c>
      <c r="G18" s="89">
        <v>683</v>
      </c>
      <c r="H18" s="89">
        <v>1018</v>
      </c>
      <c r="I18" s="89">
        <v>1364</v>
      </c>
      <c r="J18" s="89">
        <v>1183</v>
      </c>
      <c r="K18" s="89">
        <v>1379</v>
      </c>
      <c r="L18" s="89">
        <v>1666</v>
      </c>
      <c r="M18" s="89">
        <v>1768</v>
      </c>
      <c r="N18" s="89">
        <v>2841</v>
      </c>
    </row>
    <row r="19" spans="1:14">
      <c r="A19" s="272"/>
      <c r="B19" s="7" t="s">
        <v>11</v>
      </c>
      <c r="C19" s="89">
        <v>767</v>
      </c>
      <c r="D19" s="164">
        <v>915</v>
      </c>
      <c r="E19" s="89">
        <v>1159</v>
      </c>
      <c r="F19" s="89">
        <v>1444</v>
      </c>
      <c r="G19" s="89">
        <v>2054</v>
      </c>
      <c r="H19" s="89">
        <v>2891</v>
      </c>
      <c r="I19" s="89">
        <v>2991</v>
      </c>
      <c r="J19" s="89">
        <v>3300</v>
      </c>
      <c r="K19" s="89">
        <v>3875</v>
      </c>
      <c r="L19" s="89">
        <v>4627</v>
      </c>
      <c r="M19" s="89">
        <v>4917</v>
      </c>
      <c r="N19" s="89">
        <v>5536</v>
      </c>
    </row>
    <row r="20" spans="1:14">
      <c r="A20" s="272"/>
      <c r="B20" s="7" t="s">
        <v>12</v>
      </c>
      <c r="C20" s="89">
        <v>770</v>
      </c>
      <c r="D20" s="164">
        <v>845</v>
      </c>
      <c r="E20" s="89">
        <v>1050</v>
      </c>
      <c r="F20" s="89">
        <v>1379</v>
      </c>
      <c r="G20" s="89">
        <v>2026</v>
      </c>
      <c r="H20" s="89">
        <v>2821</v>
      </c>
      <c r="I20" s="89">
        <v>2141</v>
      </c>
      <c r="J20" s="89">
        <v>3160</v>
      </c>
      <c r="K20" s="89">
        <v>3736</v>
      </c>
      <c r="L20" s="89">
        <v>4347</v>
      </c>
      <c r="M20" s="89">
        <v>4733</v>
      </c>
      <c r="N20" s="89">
        <v>7501</v>
      </c>
    </row>
    <row r="21" spans="1:14">
      <c r="A21" s="272"/>
      <c r="B21" s="7" t="s">
        <v>13</v>
      </c>
      <c r="C21" s="89">
        <v>442</v>
      </c>
      <c r="D21" s="164">
        <v>434</v>
      </c>
      <c r="E21" s="89">
        <v>537</v>
      </c>
      <c r="F21" s="89">
        <v>682</v>
      </c>
      <c r="G21" s="89">
        <v>949</v>
      </c>
      <c r="H21" s="89">
        <v>1408</v>
      </c>
      <c r="I21" s="89">
        <v>1434</v>
      </c>
      <c r="J21" s="89">
        <v>1515</v>
      </c>
      <c r="K21" s="89">
        <v>1790</v>
      </c>
      <c r="L21" s="89">
        <v>1917</v>
      </c>
      <c r="M21" s="89">
        <v>2025</v>
      </c>
      <c r="N21" s="89">
        <v>3656</v>
      </c>
    </row>
    <row r="22" spans="1:14">
      <c r="A22" s="272"/>
      <c r="B22" s="7" t="s">
        <v>14</v>
      </c>
      <c r="C22" s="89">
        <v>883</v>
      </c>
      <c r="D22" s="164">
        <v>917</v>
      </c>
      <c r="E22" s="89">
        <v>1225</v>
      </c>
      <c r="F22" s="89">
        <v>1554</v>
      </c>
      <c r="G22" s="89">
        <v>2362</v>
      </c>
      <c r="H22" s="89">
        <v>3212</v>
      </c>
      <c r="I22" s="89">
        <v>3001</v>
      </c>
      <c r="J22" s="89">
        <v>3381</v>
      </c>
      <c r="K22" s="89">
        <v>4032</v>
      </c>
      <c r="L22" s="89">
        <v>4972</v>
      </c>
      <c r="M22" s="89">
        <v>5467</v>
      </c>
      <c r="N22" s="89">
        <v>10536</v>
      </c>
    </row>
    <row r="23" spans="1:14">
      <c r="A23" s="272"/>
      <c r="B23" s="7" t="s">
        <v>15</v>
      </c>
      <c r="C23" s="89">
        <v>572</v>
      </c>
      <c r="D23" s="164">
        <v>598</v>
      </c>
      <c r="E23" s="89">
        <v>781</v>
      </c>
      <c r="F23" s="89">
        <v>970</v>
      </c>
      <c r="G23" s="89">
        <v>1405</v>
      </c>
      <c r="H23" s="89">
        <v>1955</v>
      </c>
      <c r="I23" s="89">
        <v>1401</v>
      </c>
      <c r="J23" s="89">
        <v>2267</v>
      </c>
      <c r="K23" s="89">
        <v>2717</v>
      </c>
      <c r="L23" s="89">
        <v>3348</v>
      </c>
      <c r="M23" s="89">
        <v>3582</v>
      </c>
      <c r="N23" s="89">
        <v>5021</v>
      </c>
    </row>
    <row r="24" spans="1:14">
      <c r="A24" s="272"/>
      <c r="B24" s="7" t="s">
        <v>16</v>
      </c>
      <c r="C24" s="89">
        <v>273</v>
      </c>
      <c r="D24" s="164">
        <v>314</v>
      </c>
      <c r="E24" s="89">
        <v>388</v>
      </c>
      <c r="F24" s="89">
        <v>497</v>
      </c>
      <c r="G24" s="89">
        <v>727</v>
      </c>
      <c r="H24" s="89">
        <v>1058</v>
      </c>
      <c r="I24" s="89">
        <v>1082</v>
      </c>
      <c r="J24" s="89">
        <v>1172</v>
      </c>
      <c r="K24" s="89">
        <v>1455</v>
      </c>
      <c r="L24" s="89">
        <v>1600</v>
      </c>
      <c r="M24" s="89">
        <v>1711</v>
      </c>
      <c r="N24" s="89">
        <v>2792</v>
      </c>
    </row>
    <row r="25" spans="1:14">
      <c r="A25" s="272"/>
      <c r="B25" s="7" t="s">
        <v>17</v>
      </c>
      <c r="C25" s="89">
        <v>368</v>
      </c>
      <c r="D25" s="164">
        <v>376</v>
      </c>
      <c r="E25" s="89">
        <v>473</v>
      </c>
      <c r="F25" s="89">
        <v>603</v>
      </c>
      <c r="G25" s="89">
        <v>854</v>
      </c>
      <c r="H25" s="89">
        <v>1247</v>
      </c>
      <c r="I25" s="89">
        <v>1168</v>
      </c>
      <c r="J25" s="89">
        <v>1385</v>
      </c>
      <c r="K25" s="89">
        <v>1587</v>
      </c>
      <c r="L25" s="89">
        <v>1727</v>
      </c>
      <c r="M25" s="89">
        <v>1840</v>
      </c>
      <c r="N25" s="89">
        <v>3173</v>
      </c>
    </row>
    <row r="26" spans="1:14">
      <c r="A26" s="272"/>
      <c r="B26" s="7" t="s">
        <v>18</v>
      </c>
      <c r="C26" s="89">
        <v>201</v>
      </c>
      <c r="D26" s="164">
        <v>221</v>
      </c>
      <c r="E26" s="89">
        <v>277</v>
      </c>
      <c r="F26" s="89">
        <v>351</v>
      </c>
      <c r="G26" s="89">
        <v>520</v>
      </c>
      <c r="H26" s="89">
        <v>775</v>
      </c>
      <c r="I26" s="89">
        <v>1128</v>
      </c>
      <c r="J26" s="89">
        <v>857</v>
      </c>
      <c r="K26" s="89">
        <v>1108</v>
      </c>
      <c r="L26" s="89">
        <v>1121</v>
      </c>
      <c r="M26" s="89">
        <v>1196</v>
      </c>
      <c r="N26" s="89">
        <v>2495</v>
      </c>
    </row>
    <row r="27" spans="1:14">
      <c r="A27" s="272"/>
      <c r="B27" s="7" t="s">
        <v>19</v>
      </c>
      <c r="C27" s="89">
        <v>1126</v>
      </c>
      <c r="D27" s="164">
        <v>1127</v>
      </c>
      <c r="E27" s="89">
        <v>1509</v>
      </c>
      <c r="F27" s="89">
        <v>1888</v>
      </c>
      <c r="G27" s="89">
        <v>2696</v>
      </c>
      <c r="H27" s="89">
        <v>3749</v>
      </c>
      <c r="I27" s="89">
        <v>3039</v>
      </c>
      <c r="J27" s="89">
        <v>4044</v>
      </c>
      <c r="K27" s="89">
        <v>4785</v>
      </c>
      <c r="L27" s="89">
        <v>5266</v>
      </c>
      <c r="M27" s="89">
        <v>5636</v>
      </c>
      <c r="N27" s="89">
        <v>9397</v>
      </c>
    </row>
    <row r="28" spans="1:14">
      <c r="A28" s="272"/>
      <c r="B28" s="7" t="s">
        <v>20</v>
      </c>
      <c r="C28" s="89">
        <v>256</v>
      </c>
      <c r="D28" s="164">
        <v>280</v>
      </c>
      <c r="E28" s="89">
        <v>361</v>
      </c>
      <c r="F28" s="89">
        <v>465</v>
      </c>
      <c r="G28" s="89">
        <v>669</v>
      </c>
      <c r="H28" s="89">
        <v>1003</v>
      </c>
      <c r="I28" s="89">
        <v>1116</v>
      </c>
      <c r="J28" s="89">
        <v>1063</v>
      </c>
      <c r="K28" s="89">
        <v>1216</v>
      </c>
      <c r="L28" s="89">
        <v>1498</v>
      </c>
      <c r="M28" s="89">
        <v>1579</v>
      </c>
      <c r="N28" s="89">
        <v>3085</v>
      </c>
    </row>
    <row r="29" spans="1:14">
      <c r="A29" s="272"/>
      <c r="B29" s="7" t="s">
        <v>21</v>
      </c>
      <c r="C29" s="89">
        <v>296</v>
      </c>
      <c r="D29" s="164">
        <v>348</v>
      </c>
      <c r="E29" s="89">
        <v>417</v>
      </c>
      <c r="F29" s="89">
        <v>549</v>
      </c>
      <c r="G29" s="89">
        <v>816</v>
      </c>
      <c r="H29" s="89">
        <v>1181</v>
      </c>
      <c r="I29" s="89">
        <v>1430</v>
      </c>
      <c r="J29" s="89">
        <v>1337</v>
      </c>
      <c r="K29" s="89">
        <v>1545</v>
      </c>
      <c r="L29" s="89">
        <v>1181</v>
      </c>
      <c r="M29" s="89">
        <v>1245</v>
      </c>
      <c r="N29" s="89">
        <v>3411</v>
      </c>
    </row>
    <row r="30" spans="1:14">
      <c r="A30" s="272"/>
      <c r="B30" s="7" t="s">
        <v>22</v>
      </c>
      <c r="C30" s="89">
        <v>350</v>
      </c>
      <c r="D30" s="164">
        <v>378</v>
      </c>
      <c r="E30" s="89">
        <v>492</v>
      </c>
      <c r="F30" s="89">
        <v>638</v>
      </c>
      <c r="G30" s="89">
        <v>931</v>
      </c>
      <c r="H30" s="89">
        <v>1336</v>
      </c>
      <c r="I30" s="89">
        <v>1359</v>
      </c>
      <c r="J30" s="89">
        <v>1468</v>
      </c>
      <c r="K30" s="89">
        <v>1774</v>
      </c>
      <c r="L30" s="89">
        <v>2115</v>
      </c>
      <c r="M30" s="89">
        <v>2256</v>
      </c>
      <c r="N30" s="89">
        <v>3488</v>
      </c>
    </row>
    <row r="31" spans="1:14">
      <c r="A31" s="272"/>
      <c r="B31" s="7" t="s">
        <v>23</v>
      </c>
      <c r="C31" s="89">
        <v>173</v>
      </c>
      <c r="D31" s="164">
        <v>189</v>
      </c>
      <c r="E31" s="89">
        <v>236</v>
      </c>
      <c r="F31" s="89">
        <v>312</v>
      </c>
      <c r="G31" s="89">
        <v>465</v>
      </c>
      <c r="H31" s="89">
        <v>995</v>
      </c>
      <c r="I31" s="89">
        <v>950</v>
      </c>
      <c r="J31" s="89">
        <v>755</v>
      </c>
      <c r="K31" s="89">
        <v>930</v>
      </c>
      <c r="L31" s="89">
        <v>611</v>
      </c>
      <c r="M31" s="89">
        <v>676</v>
      </c>
      <c r="N31" s="89">
        <v>2275</v>
      </c>
    </row>
    <row r="32" spans="1:14">
      <c r="A32" s="272"/>
      <c r="B32" s="7" t="s">
        <v>24</v>
      </c>
      <c r="C32" s="89">
        <v>308</v>
      </c>
      <c r="D32" s="164">
        <v>323</v>
      </c>
      <c r="E32" s="89">
        <v>402</v>
      </c>
      <c r="F32" s="89">
        <v>527</v>
      </c>
      <c r="G32" s="89">
        <v>752</v>
      </c>
      <c r="H32" s="89">
        <v>1210</v>
      </c>
      <c r="I32" s="89">
        <v>1217</v>
      </c>
      <c r="J32" s="89">
        <v>1204</v>
      </c>
      <c r="K32" s="89">
        <v>1264</v>
      </c>
      <c r="L32" s="89">
        <v>619</v>
      </c>
      <c r="M32" s="89">
        <v>656</v>
      </c>
      <c r="N32" s="89">
        <v>2737</v>
      </c>
    </row>
    <row r="33" spans="1:14">
      <c r="A33" s="272"/>
      <c r="B33" s="7" t="s">
        <v>25</v>
      </c>
      <c r="C33" s="89">
        <v>3241</v>
      </c>
      <c r="D33" s="164">
        <v>3357</v>
      </c>
      <c r="E33" s="89">
        <v>5101</v>
      </c>
      <c r="F33" s="89">
        <v>7869</v>
      </c>
      <c r="G33" s="89">
        <v>11327</v>
      </c>
      <c r="H33" s="89">
        <v>14339</v>
      </c>
      <c r="I33" s="89">
        <v>16156</v>
      </c>
      <c r="J33" s="89">
        <v>14354</v>
      </c>
      <c r="K33" s="89">
        <v>15613</v>
      </c>
      <c r="L33" s="89">
        <v>19280</v>
      </c>
      <c r="M33" s="89">
        <v>23542</v>
      </c>
      <c r="N33" s="89">
        <v>20509</v>
      </c>
    </row>
    <row r="34" spans="1:14">
      <c r="A34" s="272"/>
      <c r="B34" s="7" t="s">
        <v>26</v>
      </c>
      <c r="C34" s="89">
        <v>189</v>
      </c>
      <c r="D34" s="164">
        <v>195</v>
      </c>
      <c r="E34" s="89">
        <v>228</v>
      </c>
      <c r="F34" s="89">
        <v>306</v>
      </c>
      <c r="G34" s="89">
        <v>442</v>
      </c>
      <c r="H34" s="89">
        <v>643</v>
      </c>
      <c r="I34" s="89">
        <v>901</v>
      </c>
      <c r="J34" s="89">
        <v>737</v>
      </c>
      <c r="K34" s="89">
        <v>795</v>
      </c>
      <c r="L34" s="89">
        <v>999</v>
      </c>
      <c r="M34" s="89">
        <v>1061</v>
      </c>
      <c r="N34" s="226" t="s">
        <v>144</v>
      </c>
    </row>
    <row r="35" spans="1:14">
      <c r="A35" s="272"/>
      <c r="B35" s="32"/>
    </row>
    <row r="36" spans="1:14">
      <c r="A36" s="272"/>
      <c r="B36" s="220"/>
    </row>
  </sheetData>
  <mergeCells count="16">
    <mergeCell ref="N3:N4"/>
    <mergeCell ref="B2:N2"/>
    <mergeCell ref="B1:N1"/>
    <mergeCell ref="M3:M4"/>
    <mergeCell ref="A1:A36"/>
    <mergeCell ref="G3:G4"/>
    <mergeCell ref="J3:J4"/>
    <mergeCell ref="H3:H4"/>
    <mergeCell ref="I3:I4"/>
    <mergeCell ref="E3:E4"/>
    <mergeCell ref="B3:B4"/>
    <mergeCell ref="L3:L4"/>
    <mergeCell ref="C3:C4"/>
    <mergeCell ref="D3:D4"/>
    <mergeCell ref="K3:K4"/>
    <mergeCell ref="F3:F4"/>
  </mergeCells>
  <phoneticPr fontId="5" type="noConversion"/>
  <pageMargins left="0.39370078740157483" right="0.39370078740157483" top="0.78740157480314965" bottom="0.39370078740157483" header="0.11811023622047245" footer="0.11811023622047245"/>
  <pageSetup paperSize="9" scale="97" orientation="landscape" horizontalDpi="300" verticalDpi="3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2" enableFormatConditionsCalculation="0">
    <tabColor indexed="52"/>
  </sheetPr>
  <dimension ref="A1:N36"/>
  <sheetViews>
    <sheetView view="pageBreakPreview" zoomScaleSheetLayoutView="75" workbookViewId="0">
      <selection activeCell="N12" sqref="N12"/>
    </sheetView>
  </sheetViews>
  <sheetFormatPr defaultColWidth="9.109375" defaultRowHeight="13.2"/>
  <cols>
    <col min="1" max="1" width="4.5546875" style="7" customWidth="1"/>
    <col min="2" max="2" width="16.33203125" style="7" bestFit="1" customWidth="1"/>
    <col min="3" max="13" width="9.77734375" style="7" customWidth="1"/>
    <col min="14" max="16384" width="9.109375" style="7"/>
  </cols>
  <sheetData>
    <row r="1" spans="1:14" ht="16.8" customHeight="1">
      <c r="A1" s="272">
        <v>34</v>
      </c>
      <c r="B1" s="273" t="s">
        <v>81</v>
      </c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</row>
    <row r="2" spans="1:14">
      <c r="A2" s="272"/>
      <c r="B2" s="274" t="s">
        <v>147</v>
      </c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</row>
    <row r="3" spans="1:14" s="13" customFormat="1">
      <c r="A3" s="272"/>
      <c r="B3" s="287"/>
      <c r="C3" s="290">
        <v>2003</v>
      </c>
      <c r="D3" s="290">
        <v>2004</v>
      </c>
      <c r="E3" s="290">
        <v>2005</v>
      </c>
      <c r="F3" s="290">
        <v>2006</v>
      </c>
      <c r="G3" s="290">
        <v>2007</v>
      </c>
      <c r="H3" s="290">
        <v>2008</v>
      </c>
      <c r="I3" s="288">
        <v>2009</v>
      </c>
      <c r="J3" s="288">
        <v>2010</v>
      </c>
      <c r="K3" s="288">
        <v>2011</v>
      </c>
      <c r="L3" s="282">
        <v>2012</v>
      </c>
      <c r="M3" s="282">
        <v>2013</v>
      </c>
      <c r="N3" s="282">
        <v>2014</v>
      </c>
    </row>
    <row r="4" spans="1:14" s="13" customFormat="1">
      <c r="A4" s="272"/>
      <c r="B4" s="287"/>
      <c r="C4" s="290"/>
      <c r="D4" s="290"/>
      <c r="E4" s="290"/>
      <c r="F4" s="290"/>
      <c r="G4" s="290"/>
      <c r="H4" s="290"/>
      <c r="I4" s="289"/>
      <c r="J4" s="289"/>
      <c r="K4" s="289"/>
      <c r="L4" s="283"/>
      <c r="M4" s="283"/>
      <c r="N4" s="283"/>
    </row>
    <row r="5" spans="1:14">
      <c r="A5" s="272"/>
      <c r="B5" s="96"/>
      <c r="C5" s="33"/>
      <c r="D5" s="33"/>
      <c r="E5" s="33"/>
      <c r="F5" s="33"/>
      <c r="G5" s="33"/>
      <c r="H5" s="33"/>
      <c r="I5" s="33"/>
      <c r="J5" s="135"/>
      <c r="K5" s="135"/>
      <c r="L5" s="135"/>
    </row>
    <row r="6" spans="1:14">
      <c r="A6" s="272"/>
      <c r="B6" s="9" t="s">
        <v>0</v>
      </c>
      <c r="C6" s="145">
        <f t="shared" ref="C6:N6" si="0">SUM(C8:C34)</f>
        <v>13789</v>
      </c>
      <c r="D6" s="145">
        <f t="shared" si="0"/>
        <v>13553</v>
      </c>
      <c r="E6" s="145">
        <f t="shared" si="0"/>
        <v>17774</v>
      </c>
      <c r="F6" s="145">
        <f t="shared" si="0"/>
        <v>23396</v>
      </c>
      <c r="G6" s="145">
        <f t="shared" si="0"/>
        <v>35598</v>
      </c>
      <c r="H6" s="145">
        <f t="shared" si="0"/>
        <v>46926</v>
      </c>
      <c r="I6" s="145">
        <f t="shared" si="0"/>
        <v>45368</v>
      </c>
      <c r="J6" s="145">
        <f t="shared" si="0"/>
        <v>51112</v>
      </c>
      <c r="K6" s="145">
        <f t="shared" si="0"/>
        <v>60683</v>
      </c>
      <c r="L6" s="145">
        <f t="shared" si="0"/>
        <v>68716</v>
      </c>
      <c r="M6" s="145">
        <f t="shared" si="0"/>
        <v>72943</v>
      </c>
      <c r="N6" s="145">
        <f t="shared" si="0"/>
        <v>75446</v>
      </c>
    </row>
    <row r="7" spans="1:14">
      <c r="A7" s="272"/>
      <c r="C7" s="89"/>
      <c r="D7" s="89"/>
      <c r="E7" s="89"/>
      <c r="F7" s="89"/>
      <c r="G7" s="89"/>
      <c r="H7" s="89"/>
      <c r="I7" s="89"/>
      <c r="J7" s="89"/>
      <c r="K7" s="89"/>
      <c r="L7" s="89"/>
    </row>
    <row r="8" spans="1:14" ht="26.4">
      <c r="A8" s="272"/>
      <c r="B8" s="8" t="s">
        <v>36</v>
      </c>
      <c r="C8" s="89">
        <v>476</v>
      </c>
      <c r="D8" s="163">
        <v>474</v>
      </c>
      <c r="E8" s="89">
        <v>598</v>
      </c>
      <c r="F8" s="89">
        <v>770</v>
      </c>
      <c r="G8" s="89">
        <v>1200</v>
      </c>
      <c r="H8" s="89">
        <v>1565</v>
      </c>
      <c r="I8" s="89">
        <v>1320</v>
      </c>
      <c r="J8" s="89">
        <v>1784</v>
      </c>
      <c r="K8" s="89">
        <v>1822</v>
      </c>
      <c r="L8" s="89">
        <v>2539</v>
      </c>
      <c r="M8" s="89">
        <v>2698</v>
      </c>
      <c r="N8" s="226" t="s">
        <v>144</v>
      </c>
    </row>
    <row r="9" spans="1:14">
      <c r="A9" s="272"/>
      <c r="B9" s="7" t="s">
        <v>1</v>
      </c>
      <c r="C9" s="89">
        <v>296</v>
      </c>
      <c r="D9" s="163">
        <v>301</v>
      </c>
      <c r="E9" s="89">
        <v>386</v>
      </c>
      <c r="F9" s="89">
        <v>516</v>
      </c>
      <c r="G9" s="89">
        <v>786</v>
      </c>
      <c r="H9" s="89">
        <v>1030</v>
      </c>
      <c r="I9" s="89">
        <v>1666</v>
      </c>
      <c r="J9" s="89">
        <v>1237</v>
      </c>
      <c r="K9" s="89">
        <v>1523</v>
      </c>
      <c r="L9" s="89">
        <v>1504</v>
      </c>
      <c r="M9" s="89">
        <v>1597</v>
      </c>
      <c r="N9" s="89">
        <v>2276</v>
      </c>
    </row>
    <row r="10" spans="1:14">
      <c r="A10" s="272"/>
      <c r="B10" s="7" t="s">
        <v>2</v>
      </c>
      <c r="C10" s="89">
        <v>162</v>
      </c>
      <c r="D10" s="163">
        <v>169</v>
      </c>
      <c r="E10" s="89">
        <v>224</v>
      </c>
      <c r="F10" s="89">
        <v>294</v>
      </c>
      <c r="G10" s="89">
        <v>472</v>
      </c>
      <c r="H10" s="89">
        <v>635</v>
      </c>
      <c r="I10" s="89">
        <v>555</v>
      </c>
      <c r="J10" s="89">
        <v>647</v>
      </c>
      <c r="K10" s="89">
        <v>814</v>
      </c>
      <c r="L10" s="89">
        <v>964</v>
      </c>
      <c r="M10" s="89">
        <v>1025</v>
      </c>
      <c r="N10" s="89">
        <v>1177</v>
      </c>
    </row>
    <row r="11" spans="1:14">
      <c r="A11" s="272"/>
      <c r="B11" s="7" t="s">
        <v>3</v>
      </c>
      <c r="C11" s="89">
        <v>1256</v>
      </c>
      <c r="D11" s="163">
        <v>1246</v>
      </c>
      <c r="E11" s="89">
        <v>1696</v>
      </c>
      <c r="F11" s="89">
        <v>2123</v>
      </c>
      <c r="G11" s="89">
        <v>3187</v>
      </c>
      <c r="H11" s="89">
        <v>4079</v>
      </c>
      <c r="I11" s="89">
        <v>2813</v>
      </c>
      <c r="J11" s="89">
        <v>4402</v>
      </c>
      <c r="K11" s="89">
        <v>5368</v>
      </c>
      <c r="L11" s="89">
        <v>6603</v>
      </c>
      <c r="M11" s="89">
        <v>7000</v>
      </c>
      <c r="N11" s="89">
        <v>7827</v>
      </c>
    </row>
    <row r="12" spans="1:14">
      <c r="A12" s="272"/>
      <c r="B12" s="7" t="s">
        <v>4</v>
      </c>
      <c r="C12" s="89">
        <v>1659</v>
      </c>
      <c r="D12" s="163">
        <v>1719</v>
      </c>
      <c r="E12" s="89">
        <v>2252</v>
      </c>
      <c r="F12" s="89">
        <v>2782</v>
      </c>
      <c r="G12" s="89">
        <v>4151</v>
      </c>
      <c r="H12" s="89">
        <v>5423</v>
      </c>
      <c r="I12" s="89">
        <v>4168</v>
      </c>
      <c r="J12" s="89">
        <v>5886</v>
      </c>
      <c r="K12" s="89">
        <v>7149</v>
      </c>
      <c r="L12" s="89">
        <v>8917</v>
      </c>
      <c r="M12" s="89">
        <v>9462</v>
      </c>
      <c r="N12" s="89">
        <v>8321</v>
      </c>
    </row>
    <row r="13" spans="1:14">
      <c r="A13" s="272"/>
      <c r="B13" s="11" t="s">
        <v>5</v>
      </c>
      <c r="C13" s="89">
        <v>226</v>
      </c>
      <c r="D13" s="163">
        <v>256</v>
      </c>
      <c r="E13" s="89">
        <v>322</v>
      </c>
      <c r="F13" s="89">
        <v>418</v>
      </c>
      <c r="G13" s="89">
        <v>674</v>
      </c>
      <c r="H13" s="89">
        <v>868</v>
      </c>
      <c r="I13" s="89">
        <v>904</v>
      </c>
      <c r="J13" s="89">
        <v>974</v>
      </c>
      <c r="K13" s="89">
        <v>1303</v>
      </c>
      <c r="L13" s="89">
        <v>1409</v>
      </c>
      <c r="M13" s="89">
        <v>1496</v>
      </c>
      <c r="N13" s="89">
        <v>1759</v>
      </c>
    </row>
    <row r="14" spans="1:14">
      <c r="A14" s="272"/>
      <c r="B14" s="7" t="s">
        <v>6</v>
      </c>
      <c r="C14" s="89">
        <v>195</v>
      </c>
      <c r="D14" s="163">
        <v>196</v>
      </c>
      <c r="E14" s="89">
        <v>253</v>
      </c>
      <c r="F14" s="89">
        <v>325</v>
      </c>
      <c r="G14" s="89">
        <v>507</v>
      </c>
      <c r="H14" s="89">
        <v>651</v>
      </c>
      <c r="I14" s="89">
        <v>731</v>
      </c>
      <c r="J14" s="89">
        <v>732</v>
      </c>
      <c r="K14" s="89">
        <v>865</v>
      </c>
      <c r="L14" s="89">
        <v>514</v>
      </c>
      <c r="M14" s="89">
        <v>548</v>
      </c>
      <c r="N14" s="89">
        <v>1236</v>
      </c>
    </row>
    <row r="15" spans="1:14">
      <c r="A15" s="272"/>
      <c r="B15" s="7" t="s">
        <v>7</v>
      </c>
      <c r="C15" s="89">
        <v>677</v>
      </c>
      <c r="D15" s="163">
        <v>633</v>
      </c>
      <c r="E15" s="89">
        <v>819</v>
      </c>
      <c r="F15" s="89">
        <v>1015</v>
      </c>
      <c r="G15" s="89">
        <v>1514</v>
      </c>
      <c r="H15" s="89">
        <v>1973</v>
      </c>
      <c r="I15" s="89">
        <v>1988</v>
      </c>
      <c r="J15" s="89">
        <v>2088</v>
      </c>
      <c r="K15" s="89">
        <v>2551</v>
      </c>
      <c r="L15" s="89">
        <v>2831</v>
      </c>
      <c r="M15" s="89">
        <v>3003</v>
      </c>
      <c r="N15" s="89">
        <v>3575</v>
      </c>
    </row>
    <row r="16" spans="1:14">
      <c r="A16" s="272"/>
      <c r="B16" s="7" t="s">
        <v>8</v>
      </c>
      <c r="C16" s="89">
        <v>238</v>
      </c>
      <c r="D16" s="163">
        <v>231</v>
      </c>
      <c r="E16" s="89">
        <v>310</v>
      </c>
      <c r="F16" s="89">
        <v>398</v>
      </c>
      <c r="G16" s="89">
        <v>618</v>
      </c>
      <c r="H16" s="89">
        <v>802</v>
      </c>
      <c r="I16" s="89">
        <v>616</v>
      </c>
      <c r="J16" s="89">
        <v>861</v>
      </c>
      <c r="K16" s="89">
        <v>1087</v>
      </c>
      <c r="L16" s="89">
        <v>958</v>
      </c>
      <c r="M16" s="89">
        <v>1018</v>
      </c>
      <c r="N16" s="89">
        <v>1493</v>
      </c>
    </row>
    <row r="17" spans="1:14">
      <c r="A17" s="272"/>
      <c r="B17" s="7" t="s">
        <v>9</v>
      </c>
      <c r="C17" s="89">
        <v>455</v>
      </c>
      <c r="D17" s="163">
        <v>480</v>
      </c>
      <c r="E17" s="89">
        <v>636</v>
      </c>
      <c r="F17" s="89">
        <v>800</v>
      </c>
      <c r="G17" s="89">
        <v>1436</v>
      </c>
      <c r="H17" s="89">
        <v>1889</v>
      </c>
      <c r="I17" s="89">
        <v>1922</v>
      </c>
      <c r="J17" s="89">
        <v>2004</v>
      </c>
      <c r="K17" s="89">
        <v>2576</v>
      </c>
      <c r="L17" s="89">
        <v>3175</v>
      </c>
      <c r="M17" s="89">
        <v>3374</v>
      </c>
      <c r="N17" s="89">
        <v>3824</v>
      </c>
    </row>
    <row r="18" spans="1:14">
      <c r="A18" s="272"/>
      <c r="B18" s="7" t="s">
        <v>10</v>
      </c>
      <c r="C18" s="89">
        <v>195</v>
      </c>
      <c r="D18" s="163">
        <v>209</v>
      </c>
      <c r="E18" s="89">
        <v>271</v>
      </c>
      <c r="F18" s="89">
        <v>337</v>
      </c>
      <c r="G18" s="89">
        <v>519</v>
      </c>
      <c r="H18" s="89">
        <v>660</v>
      </c>
      <c r="I18" s="89">
        <v>935</v>
      </c>
      <c r="J18" s="89">
        <v>812</v>
      </c>
      <c r="K18" s="89">
        <v>1004</v>
      </c>
      <c r="L18" s="89">
        <v>1253</v>
      </c>
      <c r="M18" s="89">
        <v>1328</v>
      </c>
      <c r="N18" s="89">
        <v>1587</v>
      </c>
    </row>
    <row r="19" spans="1:14">
      <c r="A19" s="272"/>
      <c r="B19" s="7" t="s">
        <v>11</v>
      </c>
      <c r="C19" s="89">
        <v>589</v>
      </c>
      <c r="D19" s="163">
        <v>670</v>
      </c>
      <c r="E19" s="89">
        <v>857</v>
      </c>
      <c r="F19" s="89">
        <v>1055</v>
      </c>
      <c r="G19" s="89">
        <v>1571</v>
      </c>
      <c r="H19" s="89">
        <v>2104</v>
      </c>
      <c r="I19" s="89">
        <v>2040</v>
      </c>
      <c r="J19" s="89">
        <v>2301</v>
      </c>
      <c r="K19" s="89">
        <v>2759</v>
      </c>
      <c r="L19" s="89">
        <v>3360</v>
      </c>
      <c r="M19" s="89">
        <v>3567</v>
      </c>
      <c r="N19" s="89">
        <v>2872</v>
      </c>
    </row>
    <row r="20" spans="1:14">
      <c r="A20" s="272"/>
      <c r="B20" s="7" t="s">
        <v>12</v>
      </c>
      <c r="C20" s="89">
        <v>586</v>
      </c>
      <c r="D20" s="163">
        <v>599</v>
      </c>
      <c r="E20" s="89">
        <v>743</v>
      </c>
      <c r="F20" s="89">
        <v>957</v>
      </c>
      <c r="G20" s="89">
        <v>1490</v>
      </c>
      <c r="H20" s="89">
        <v>1973</v>
      </c>
      <c r="I20" s="89">
        <v>1140</v>
      </c>
      <c r="J20" s="89">
        <v>2187</v>
      </c>
      <c r="K20" s="89">
        <v>2746</v>
      </c>
      <c r="L20" s="89">
        <v>3185</v>
      </c>
      <c r="M20" s="89">
        <v>3381</v>
      </c>
      <c r="N20" s="89">
        <v>3873</v>
      </c>
    </row>
    <row r="21" spans="1:14">
      <c r="A21" s="272"/>
      <c r="B21" s="7" t="s">
        <v>13</v>
      </c>
      <c r="C21" s="89">
        <v>339</v>
      </c>
      <c r="D21" s="163">
        <v>308</v>
      </c>
      <c r="E21" s="89">
        <v>382</v>
      </c>
      <c r="F21" s="89">
        <v>484</v>
      </c>
      <c r="G21" s="89">
        <v>711</v>
      </c>
      <c r="H21" s="89">
        <v>959</v>
      </c>
      <c r="I21" s="89">
        <v>947</v>
      </c>
      <c r="J21" s="89">
        <v>1090</v>
      </c>
      <c r="K21" s="89">
        <v>1327</v>
      </c>
      <c r="L21" s="89">
        <v>1368</v>
      </c>
      <c r="M21" s="89">
        <v>1451</v>
      </c>
      <c r="N21" s="89">
        <v>1961</v>
      </c>
    </row>
    <row r="22" spans="1:14">
      <c r="A22" s="272"/>
      <c r="B22" s="7" t="s">
        <v>14</v>
      </c>
      <c r="C22" s="89">
        <v>680</v>
      </c>
      <c r="D22" s="163">
        <v>637</v>
      </c>
      <c r="E22" s="89">
        <v>814</v>
      </c>
      <c r="F22" s="89">
        <v>1033</v>
      </c>
      <c r="G22" s="89">
        <v>1695</v>
      </c>
      <c r="H22" s="89">
        <v>2094</v>
      </c>
      <c r="I22" s="89">
        <v>1952</v>
      </c>
      <c r="J22" s="89">
        <v>2387</v>
      </c>
      <c r="K22" s="89">
        <v>2820</v>
      </c>
      <c r="L22" s="89">
        <v>3420</v>
      </c>
      <c r="M22" s="89">
        <v>3630</v>
      </c>
      <c r="N22" s="89">
        <v>4181</v>
      </c>
    </row>
    <row r="23" spans="1:14">
      <c r="A23" s="272"/>
      <c r="B23" s="7" t="s">
        <v>15</v>
      </c>
      <c r="C23" s="89">
        <v>453</v>
      </c>
      <c r="D23" s="163">
        <v>436</v>
      </c>
      <c r="E23" s="89">
        <v>573</v>
      </c>
      <c r="F23" s="89">
        <v>703</v>
      </c>
      <c r="G23" s="89">
        <v>1070</v>
      </c>
      <c r="H23" s="89">
        <v>1406</v>
      </c>
      <c r="I23" s="89">
        <v>810</v>
      </c>
      <c r="J23" s="89">
        <v>1656</v>
      </c>
      <c r="K23" s="89">
        <v>2061</v>
      </c>
      <c r="L23" s="89">
        <v>2576</v>
      </c>
      <c r="M23" s="89">
        <v>2732</v>
      </c>
      <c r="N23" s="89">
        <v>2990</v>
      </c>
    </row>
    <row r="24" spans="1:14">
      <c r="A24" s="272"/>
      <c r="B24" s="7" t="s">
        <v>16</v>
      </c>
      <c r="C24" s="89">
        <v>210</v>
      </c>
      <c r="D24" s="163">
        <v>222</v>
      </c>
      <c r="E24" s="89">
        <v>285</v>
      </c>
      <c r="F24" s="89">
        <v>358</v>
      </c>
      <c r="G24" s="89">
        <v>557</v>
      </c>
      <c r="H24" s="89">
        <v>732</v>
      </c>
      <c r="I24" s="89">
        <v>732</v>
      </c>
      <c r="J24" s="89">
        <v>830</v>
      </c>
      <c r="K24" s="89">
        <v>1119</v>
      </c>
      <c r="L24" s="89">
        <v>1215</v>
      </c>
      <c r="M24" s="89">
        <v>1288</v>
      </c>
      <c r="N24" s="89">
        <v>1439</v>
      </c>
    </row>
    <row r="25" spans="1:14">
      <c r="A25" s="272"/>
      <c r="B25" s="7" t="s">
        <v>17</v>
      </c>
      <c r="C25" s="89">
        <v>280</v>
      </c>
      <c r="D25" s="163">
        <v>266</v>
      </c>
      <c r="E25" s="89">
        <v>343</v>
      </c>
      <c r="F25" s="89">
        <v>431</v>
      </c>
      <c r="G25" s="89">
        <v>652</v>
      </c>
      <c r="H25" s="89">
        <v>863</v>
      </c>
      <c r="I25" s="89">
        <v>729</v>
      </c>
      <c r="J25" s="89">
        <v>984</v>
      </c>
      <c r="K25" s="89">
        <v>1176</v>
      </c>
      <c r="L25" s="89">
        <v>1263</v>
      </c>
      <c r="M25" s="89">
        <v>1339</v>
      </c>
      <c r="N25" s="89">
        <v>1732</v>
      </c>
    </row>
    <row r="26" spans="1:14">
      <c r="A26" s="272"/>
      <c r="B26" s="7" t="s">
        <v>18</v>
      </c>
      <c r="C26" s="89">
        <v>154</v>
      </c>
      <c r="D26" s="163">
        <v>151</v>
      </c>
      <c r="E26" s="89">
        <v>200</v>
      </c>
      <c r="F26" s="89">
        <v>249</v>
      </c>
      <c r="G26" s="89">
        <v>395</v>
      </c>
      <c r="H26" s="89">
        <v>523</v>
      </c>
      <c r="I26" s="89">
        <v>836</v>
      </c>
      <c r="J26" s="89">
        <v>620</v>
      </c>
      <c r="K26" s="89">
        <v>872</v>
      </c>
      <c r="L26" s="89">
        <v>819</v>
      </c>
      <c r="M26" s="89">
        <v>869</v>
      </c>
      <c r="N26" s="89">
        <v>1088</v>
      </c>
    </row>
    <row r="27" spans="1:14">
      <c r="A27" s="272"/>
      <c r="B27" s="7" t="s">
        <v>19</v>
      </c>
      <c r="C27" s="89">
        <v>875</v>
      </c>
      <c r="D27" s="163">
        <v>813</v>
      </c>
      <c r="E27" s="89">
        <v>1055</v>
      </c>
      <c r="F27" s="89">
        <v>1299</v>
      </c>
      <c r="G27" s="89">
        <v>2000</v>
      </c>
      <c r="H27" s="89">
        <v>2551</v>
      </c>
      <c r="I27" s="89">
        <v>1870</v>
      </c>
      <c r="J27" s="89">
        <v>2821</v>
      </c>
      <c r="K27" s="89">
        <v>3394</v>
      </c>
      <c r="L27" s="89">
        <v>3552</v>
      </c>
      <c r="M27" s="89">
        <v>3770</v>
      </c>
      <c r="N27" s="89">
        <v>5081</v>
      </c>
    </row>
    <row r="28" spans="1:14">
      <c r="A28" s="272"/>
      <c r="B28" s="7" t="s">
        <v>20</v>
      </c>
      <c r="C28" s="89">
        <v>193</v>
      </c>
      <c r="D28" s="163">
        <v>192</v>
      </c>
      <c r="E28" s="89">
        <v>255</v>
      </c>
      <c r="F28" s="89">
        <v>326</v>
      </c>
      <c r="G28" s="89">
        <v>494</v>
      </c>
      <c r="H28" s="89">
        <v>654</v>
      </c>
      <c r="I28" s="89">
        <v>750</v>
      </c>
      <c r="J28" s="89">
        <v>747</v>
      </c>
      <c r="K28" s="89">
        <v>883</v>
      </c>
      <c r="L28" s="89">
        <v>1071</v>
      </c>
      <c r="M28" s="89">
        <v>1135</v>
      </c>
      <c r="N28" s="89">
        <v>1286</v>
      </c>
    </row>
    <row r="29" spans="1:14">
      <c r="A29" s="272"/>
      <c r="B29" s="7" t="s">
        <v>21</v>
      </c>
      <c r="C29" s="89">
        <v>224</v>
      </c>
      <c r="D29" s="163">
        <v>245</v>
      </c>
      <c r="E29" s="89">
        <v>302</v>
      </c>
      <c r="F29" s="89">
        <v>393</v>
      </c>
      <c r="G29" s="89">
        <v>625</v>
      </c>
      <c r="H29" s="89">
        <v>829</v>
      </c>
      <c r="I29" s="89">
        <v>1025</v>
      </c>
      <c r="J29" s="89">
        <v>958</v>
      </c>
      <c r="K29" s="89">
        <v>1152</v>
      </c>
      <c r="L29" s="89">
        <v>704</v>
      </c>
      <c r="M29" s="89">
        <v>748</v>
      </c>
      <c r="N29" s="89">
        <v>1748</v>
      </c>
    </row>
    <row r="30" spans="1:14">
      <c r="A30" s="272"/>
      <c r="B30" s="7" t="s">
        <v>22</v>
      </c>
      <c r="C30" s="89">
        <v>268</v>
      </c>
      <c r="D30" s="163">
        <v>267</v>
      </c>
      <c r="E30" s="89">
        <v>361</v>
      </c>
      <c r="F30" s="89">
        <v>454</v>
      </c>
      <c r="G30" s="89">
        <v>704</v>
      </c>
      <c r="H30" s="89">
        <v>898</v>
      </c>
      <c r="I30" s="89">
        <v>915</v>
      </c>
      <c r="J30" s="89">
        <v>1057</v>
      </c>
      <c r="K30" s="89">
        <v>1348</v>
      </c>
      <c r="L30" s="89">
        <v>1595</v>
      </c>
      <c r="M30" s="89">
        <v>1693</v>
      </c>
      <c r="N30" s="89">
        <v>1919</v>
      </c>
    </row>
    <row r="31" spans="1:14">
      <c r="A31" s="272"/>
      <c r="B31" s="7" t="s">
        <v>23</v>
      </c>
      <c r="C31" s="89">
        <v>129</v>
      </c>
      <c r="D31" s="163">
        <v>128</v>
      </c>
      <c r="E31" s="89">
        <v>165</v>
      </c>
      <c r="F31" s="89">
        <v>216</v>
      </c>
      <c r="G31" s="89">
        <v>344</v>
      </c>
      <c r="H31" s="89">
        <v>456</v>
      </c>
      <c r="I31" s="89">
        <v>704</v>
      </c>
      <c r="J31" s="89">
        <v>505</v>
      </c>
      <c r="K31" s="89">
        <v>678</v>
      </c>
      <c r="L31" s="89">
        <v>311</v>
      </c>
      <c r="M31" s="89">
        <v>333</v>
      </c>
      <c r="N31" s="89">
        <v>847</v>
      </c>
    </row>
    <row r="32" spans="1:14">
      <c r="A32" s="272"/>
      <c r="B32" s="7" t="s">
        <v>24</v>
      </c>
      <c r="C32" s="89">
        <v>231</v>
      </c>
      <c r="D32" s="163">
        <v>230</v>
      </c>
      <c r="E32" s="89">
        <v>297</v>
      </c>
      <c r="F32" s="89">
        <v>382</v>
      </c>
      <c r="G32" s="89">
        <v>578</v>
      </c>
      <c r="H32" s="89">
        <v>746</v>
      </c>
      <c r="I32" s="89">
        <v>821</v>
      </c>
      <c r="J32" s="89">
        <v>834</v>
      </c>
      <c r="K32" s="89">
        <v>921</v>
      </c>
      <c r="L32" s="89">
        <v>234</v>
      </c>
      <c r="M32" s="89">
        <v>248</v>
      </c>
      <c r="N32" s="89">
        <v>1518</v>
      </c>
    </row>
    <row r="33" spans="1:14">
      <c r="A33" s="272"/>
      <c r="B33" s="7" t="s">
        <v>25</v>
      </c>
      <c r="C33" s="89">
        <v>2590</v>
      </c>
      <c r="D33" s="163">
        <v>2331</v>
      </c>
      <c r="E33" s="89">
        <v>3208</v>
      </c>
      <c r="F33" s="89">
        <v>5055</v>
      </c>
      <c r="G33" s="89">
        <v>7311</v>
      </c>
      <c r="H33" s="89">
        <v>10143</v>
      </c>
      <c r="I33" s="89">
        <v>11890</v>
      </c>
      <c r="J33" s="89">
        <v>10221</v>
      </c>
      <c r="K33" s="89">
        <v>10850</v>
      </c>
      <c r="L33" s="89">
        <v>12744</v>
      </c>
      <c r="M33" s="89">
        <v>13539</v>
      </c>
      <c r="N33" s="89">
        <v>9836</v>
      </c>
    </row>
    <row r="34" spans="1:14">
      <c r="A34" s="272"/>
      <c r="B34" s="7" t="s">
        <v>26</v>
      </c>
      <c r="C34" s="89">
        <v>153</v>
      </c>
      <c r="D34" s="163">
        <v>144</v>
      </c>
      <c r="E34" s="89">
        <v>167</v>
      </c>
      <c r="F34" s="89">
        <v>223</v>
      </c>
      <c r="G34" s="89">
        <v>337</v>
      </c>
      <c r="H34" s="89">
        <v>420</v>
      </c>
      <c r="I34" s="89">
        <v>589</v>
      </c>
      <c r="J34" s="89">
        <v>487</v>
      </c>
      <c r="K34" s="89">
        <v>515</v>
      </c>
      <c r="L34" s="89">
        <v>632</v>
      </c>
      <c r="M34" s="89">
        <v>671</v>
      </c>
      <c r="N34" s="226" t="s">
        <v>144</v>
      </c>
    </row>
    <row r="35" spans="1:14">
      <c r="A35" s="272"/>
      <c r="B35" s="32"/>
    </row>
    <row r="36" spans="1:14">
      <c r="A36" s="272"/>
      <c r="B36" s="189"/>
    </row>
  </sheetData>
  <mergeCells count="16">
    <mergeCell ref="N3:N4"/>
    <mergeCell ref="B2:N2"/>
    <mergeCell ref="B1:N1"/>
    <mergeCell ref="M3:M4"/>
    <mergeCell ref="A1:A36"/>
    <mergeCell ref="G3:G4"/>
    <mergeCell ref="H3:H4"/>
    <mergeCell ref="I3:I4"/>
    <mergeCell ref="B3:B4"/>
    <mergeCell ref="L3:L4"/>
    <mergeCell ref="C3:C4"/>
    <mergeCell ref="D3:D4"/>
    <mergeCell ref="K3:K4"/>
    <mergeCell ref="J3:J4"/>
    <mergeCell ref="E3:E4"/>
    <mergeCell ref="F3:F4"/>
  </mergeCells>
  <phoneticPr fontId="5" type="noConversion"/>
  <pageMargins left="0.39370078740157483" right="0.39370078740157483" top="0.78740157480314965" bottom="0.39370078740157483" header="0.11811023622047245" footer="0.11811023622047245"/>
  <pageSetup paperSize="9" scale="97" orientation="landscape" horizontalDpi="300" verticalDpi="3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3" enableFormatConditionsCalculation="0">
    <tabColor indexed="52"/>
  </sheetPr>
  <dimension ref="A1:N36"/>
  <sheetViews>
    <sheetView view="pageBreakPreview" zoomScaleSheetLayoutView="75" workbookViewId="0">
      <selection activeCell="O24" sqref="O24"/>
    </sheetView>
  </sheetViews>
  <sheetFormatPr defaultColWidth="9.109375" defaultRowHeight="13.2"/>
  <cols>
    <col min="1" max="1" width="5.6640625" style="7" customWidth="1"/>
    <col min="2" max="2" width="16.33203125" style="7" bestFit="1" customWidth="1"/>
    <col min="3" max="13" width="9.77734375" style="7" customWidth="1"/>
    <col min="14" max="16384" width="9.109375" style="7"/>
  </cols>
  <sheetData>
    <row r="1" spans="1:14" ht="16.8" customHeight="1">
      <c r="A1" s="272">
        <v>35</v>
      </c>
      <c r="B1" s="273" t="s">
        <v>82</v>
      </c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</row>
    <row r="2" spans="1:14">
      <c r="A2" s="272"/>
      <c r="B2" s="274" t="s">
        <v>147</v>
      </c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</row>
    <row r="3" spans="1:14" s="13" customFormat="1">
      <c r="A3" s="272"/>
      <c r="B3" s="287"/>
      <c r="C3" s="290">
        <v>2003</v>
      </c>
      <c r="D3" s="290">
        <v>2004</v>
      </c>
      <c r="E3" s="290">
        <v>2005</v>
      </c>
      <c r="F3" s="290">
        <v>2006</v>
      </c>
      <c r="G3" s="290">
        <v>2007</v>
      </c>
      <c r="H3" s="290">
        <v>2008</v>
      </c>
      <c r="I3" s="288">
        <v>2009</v>
      </c>
      <c r="J3" s="288">
        <v>2010</v>
      </c>
      <c r="K3" s="288">
        <v>2011</v>
      </c>
      <c r="L3" s="282">
        <v>2012</v>
      </c>
      <c r="M3" s="282">
        <v>2013</v>
      </c>
      <c r="N3" s="282">
        <v>2014</v>
      </c>
    </row>
    <row r="4" spans="1:14" s="13" customFormat="1">
      <c r="A4" s="272"/>
      <c r="B4" s="287"/>
      <c r="C4" s="290"/>
      <c r="D4" s="290"/>
      <c r="E4" s="290"/>
      <c r="F4" s="290"/>
      <c r="G4" s="290"/>
      <c r="H4" s="290"/>
      <c r="I4" s="289"/>
      <c r="J4" s="289"/>
      <c r="K4" s="289"/>
      <c r="L4" s="283"/>
      <c r="M4" s="283"/>
      <c r="N4" s="283"/>
    </row>
    <row r="5" spans="1:14">
      <c r="A5" s="272"/>
      <c r="B5" s="96"/>
      <c r="C5" s="33"/>
      <c r="D5" s="33"/>
      <c r="E5" s="33"/>
      <c r="F5" s="33"/>
      <c r="G5" s="33"/>
      <c r="H5" s="33"/>
      <c r="I5" s="33"/>
      <c r="J5" s="135"/>
      <c r="K5" s="135"/>
      <c r="L5" s="135"/>
    </row>
    <row r="6" spans="1:14">
      <c r="A6" s="272"/>
      <c r="B6" s="9" t="s">
        <v>0</v>
      </c>
      <c r="C6" s="145">
        <f t="shared" ref="C6:N6" si="0">SUM(C8:C34)</f>
        <v>2584</v>
      </c>
      <c r="D6" s="145">
        <f t="shared" si="0"/>
        <v>3647</v>
      </c>
      <c r="E6" s="145">
        <f t="shared" si="0"/>
        <v>5064</v>
      </c>
      <c r="F6" s="145">
        <f t="shared" si="0"/>
        <v>7134</v>
      </c>
      <c r="G6" s="145">
        <f t="shared" si="0"/>
        <v>8326</v>
      </c>
      <c r="H6" s="145">
        <f t="shared" si="0"/>
        <v>11987</v>
      </c>
      <c r="I6" s="145">
        <f t="shared" si="0"/>
        <v>11796</v>
      </c>
      <c r="J6" s="145">
        <f t="shared" si="0"/>
        <v>13073</v>
      </c>
      <c r="K6" s="145">
        <f t="shared" si="0"/>
        <v>13827</v>
      </c>
      <c r="L6" s="145">
        <f t="shared" si="0"/>
        <v>16004</v>
      </c>
      <c r="M6" s="145">
        <f t="shared" si="0"/>
        <v>16273</v>
      </c>
      <c r="N6" s="145">
        <f t="shared" si="0"/>
        <v>16608</v>
      </c>
    </row>
    <row r="7" spans="1:14">
      <c r="A7" s="272"/>
      <c r="C7" s="89"/>
      <c r="D7" s="89"/>
      <c r="E7" s="89"/>
      <c r="F7" s="89"/>
      <c r="G7" s="89"/>
      <c r="H7" s="89"/>
      <c r="I7" s="89"/>
      <c r="J7" s="89"/>
      <c r="K7" s="89"/>
      <c r="L7" s="89"/>
    </row>
    <row r="8" spans="1:14" ht="26.4">
      <c r="A8" s="272"/>
      <c r="B8" s="8" t="s">
        <v>36</v>
      </c>
      <c r="C8" s="89">
        <v>94</v>
      </c>
      <c r="D8" s="163">
        <v>131</v>
      </c>
      <c r="E8" s="89">
        <v>158</v>
      </c>
      <c r="F8" s="89">
        <v>205</v>
      </c>
      <c r="G8" s="89">
        <v>254</v>
      </c>
      <c r="H8" s="89">
        <v>357</v>
      </c>
      <c r="I8" s="89">
        <v>402</v>
      </c>
      <c r="J8" s="89">
        <v>437</v>
      </c>
      <c r="K8" s="89">
        <v>469</v>
      </c>
      <c r="L8" s="89">
        <v>522</v>
      </c>
      <c r="M8" s="89">
        <v>516</v>
      </c>
      <c r="N8" s="226" t="s">
        <v>144</v>
      </c>
    </row>
    <row r="9" spans="1:14">
      <c r="A9" s="272"/>
      <c r="B9" s="7" t="s">
        <v>1</v>
      </c>
      <c r="C9" s="89">
        <v>70</v>
      </c>
      <c r="D9" s="163">
        <v>98</v>
      </c>
      <c r="E9" s="89">
        <v>110</v>
      </c>
      <c r="F9" s="89">
        <v>149</v>
      </c>
      <c r="G9" s="89">
        <v>186</v>
      </c>
      <c r="H9" s="89">
        <v>315</v>
      </c>
      <c r="I9" s="89">
        <v>277</v>
      </c>
      <c r="J9" s="89">
        <v>304</v>
      </c>
      <c r="K9" s="89">
        <v>316</v>
      </c>
      <c r="L9" s="89">
        <v>365</v>
      </c>
      <c r="M9" s="89">
        <v>367</v>
      </c>
      <c r="N9" s="89">
        <v>428</v>
      </c>
    </row>
    <row r="10" spans="1:14">
      <c r="A10" s="272"/>
      <c r="B10" s="7" t="s">
        <v>2</v>
      </c>
      <c r="C10" s="89">
        <v>40</v>
      </c>
      <c r="D10" s="163">
        <v>54</v>
      </c>
      <c r="E10" s="89">
        <v>69</v>
      </c>
      <c r="F10" s="89">
        <v>94</v>
      </c>
      <c r="G10" s="89">
        <v>113</v>
      </c>
      <c r="H10" s="89">
        <v>234</v>
      </c>
      <c r="I10" s="89">
        <v>170</v>
      </c>
      <c r="J10" s="89">
        <v>178</v>
      </c>
      <c r="K10" s="89">
        <v>184</v>
      </c>
      <c r="L10" s="89">
        <v>210</v>
      </c>
      <c r="M10" s="89">
        <v>209</v>
      </c>
      <c r="N10" s="89">
        <v>268</v>
      </c>
    </row>
    <row r="11" spans="1:14">
      <c r="A11" s="272"/>
      <c r="B11" s="7" t="s">
        <v>3</v>
      </c>
      <c r="C11" s="89">
        <v>242</v>
      </c>
      <c r="D11" s="163">
        <v>328</v>
      </c>
      <c r="E11" s="89">
        <v>496</v>
      </c>
      <c r="F11" s="89">
        <v>667</v>
      </c>
      <c r="G11" s="89">
        <v>757</v>
      </c>
      <c r="H11" s="89">
        <v>1011</v>
      </c>
      <c r="I11" s="89">
        <v>998</v>
      </c>
      <c r="J11" s="89">
        <v>1122</v>
      </c>
      <c r="K11" s="89">
        <v>1258</v>
      </c>
      <c r="L11" s="89">
        <v>1417</v>
      </c>
      <c r="M11" s="89">
        <v>1410</v>
      </c>
      <c r="N11" s="89">
        <v>1653</v>
      </c>
    </row>
    <row r="12" spans="1:14">
      <c r="A12" s="272"/>
      <c r="B12" s="7" t="s">
        <v>4</v>
      </c>
      <c r="C12" s="89">
        <v>318</v>
      </c>
      <c r="D12" s="163">
        <v>462</v>
      </c>
      <c r="E12" s="89">
        <v>616</v>
      </c>
      <c r="F12" s="89">
        <v>785</v>
      </c>
      <c r="G12" s="89">
        <v>941</v>
      </c>
      <c r="H12" s="89">
        <v>1303</v>
      </c>
      <c r="I12" s="89">
        <v>1343</v>
      </c>
      <c r="J12" s="89">
        <v>1496</v>
      </c>
      <c r="K12" s="89">
        <v>1668</v>
      </c>
      <c r="L12" s="89">
        <v>1885</v>
      </c>
      <c r="M12" s="89">
        <v>1890</v>
      </c>
      <c r="N12" s="89">
        <v>1637</v>
      </c>
    </row>
    <row r="13" spans="1:14">
      <c r="A13" s="272"/>
      <c r="B13" s="11" t="s">
        <v>5</v>
      </c>
      <c r="C13" s="89">
        <v>54</v>
      </c>
      <c r="D13" s="163">
        <v>79</v>
      </c>
      <c r="E13" s="89">
        <v>91</v>
      </c>
      <c r="F13" s="89">
        <v>116</v>
      </c>
      <c r="G13" s="89">
        <v>138</v>
      </c>
      <c r="H13" s="89">
        <v>225</v>
      </c>
      <c r="I13" s="89">
        <v>211</v>
      </c>
      <c r="J13" s="89">
        <v>240</v>
      </c>
      <c r="K13" s="89">
        <v>248</v>
      </c>
      <c r="L13" s="89">
        <v>277</v>
      </c>
      <c r="M13" s="89">
        <v>277</v>
      </c>
      <c r="N13" s="89">
        <v>320</v>
      </c>
    </row>
    <row r="14" spans="1:14">
      <c r="A14" s="272"/>
      <c r="B14" s="7" t="s">
        <v>6</v>
      </c>
      <c r="C14" s="89">
        <v>42</v>
      </c>
      <c r="D14" s="163">
        <v>60</v>
      </c>
      <c r="E14" s="89">
        <v>74</v>
      </c>
      <c r="F14" s="89">
        <v>100</v>
      </c>
      <c r="G14" s="89">
        <v>121</v>
      </c>
      <c r="H14" s="89">
        <v>180</v>
      </c>
      <c r="I14" s="89">
        <v>181</v>
      </c>
      <c r="J14" s="89">
        <v>204</v>
      </c>
      <c r="K14" s="89">
        <v>198</v>
      </c>
      <c r="L14" s="89">
        <v>215</v>
      </c>
      <c r="M14" s="89">
        <v>214</v>
      </c>
      <c r="N14" s="89">
        <v>256</v>
      </c>
    </row>
    <row r="15" spans="1:14">
      <c r="A15" s="272"/>
      <c r="B15" s="7" t="s">
        <v>7</v>
      </c>
      <c r="C15" s="89">
        <v>124</v>
      </c>
      <c r="D15" s="163">
        <v>172</v>
      </c>
      <c r="E15" s="89">
        <v>221</v>
      </c>
      <c r="F15" s="89">
        <v>288</v>
      </c>
      <c r="G15" s="89">
        <v>347</v>
      </c>
      <c r="H15" s="89">
        <v>506</v>
      </c>
      <c r="I15" s="89">
        <v>464</v>
      </c>
      <c r="J15" s="89">
        <v>517</v>
      </c>
      <c r="K15" s="89">
        <v>570</v>
      </c>
      <c r="L15" s="89">
        <v>620</v>
      </c>
      <c r="M15" s="89">
        <v>613</v>
      </c>
      <c r="N15" s="89">
        <v>689</v>
      </c>
    </row>
    <row r="16" spans="1:14">
      <c r="A16" s="272"/>
      <c r="B16" s="7" t="s">
        <v>8</v>
      </c>
      <c r="C16" s="89">
        <v>49</v>
      </c>
      <c r="D16" s="163">
        <v>73</v>
      </c>
      <c r="E16" s="89">
        <v>86</v>
      </c>
      <c r="F16" s="89">
        <v>115</v>
      </c>
      <c r="G16" s="89">
        <v>138</v>
      </c>
      <c r="H16" s="89">
        <v>202</v>
      </c>
      <c r="I16" s="89">
        <v>199</v>
      </c>
      <c r="J16" s="89">
        <v>228</v>
      </c>
      <c r="K16" s="89">
        <v>234</v>
      </c>
      <c r="L16" s="89">
        <v>262</v>
      </c>
      <c r="M16" s="89">
        <v>259</v>
      </c>
      <c r="N16" s="89">
        <v>301</v>
      </c>
    </row>
    <row r="17" spans="1:14">
      <c r="A17" s="272"/>
      <c r="B17" s="7" t="s">
        <v>9</v>
      </c>
      <c r="C17" s="89">
        <v>92</v>
      </c>
      <c r="D17" s="163">
        <v>127</v>
      </c>
      <c r="E17" s="89">
        <v>171</v>
      </c>
      <c r="F17" s="89">
        <v>228</v>
      </c>
      <c r="G17" s="89">
        <v>304</v>
      </c>
      <c r="H17" s="89">
        <v>433</v>
      </c>
      <c r="I17" s="89">
        <v>457</v>
      </c>
      <c r="J17" s="89">
        <v>516</v>
      </c>
      <c r="K17" s="89">
        <v>521</v>
      </c>
      <c r="L17" s="89">
        <v>637</v>
      </c>
      <c r="M17" s="89">
        <v>619</v>
      </c>
      <c r="N17" s="89">
        <v>690</v>
      </c>
    </row>
    <row r="18" spans="1:14">
      <c r="A18" s="272"/>
      <c r="B18" s="7" t="s">
        <v>10</v>
      </c>
      <c r="C18" s="89">
        <v>45</v>
      </c>
      <c r="D18" s="163">
        <v>63</v>
      </c>
      <c r="E18" s="89">
        <v>73</v>
      </c>
      <c r="F18" s="89">
        <v>95</v>
      </c>
      <c r="G18" s="89">
        <v>116</v>
      </c>
      <c r="H18" s="89">
        <v>207</v>
      </c>
      <c r="I18" s="89">
        <v>187</v>
      </c>
      <c r="J18" s="89">
        <v>191</v>
      </c>
      <c r="K18" s="89">
        <v>207</v>
      </c>
      <c r="L18" s="89">
        <v>232</v>
      </c>
      <c r="M18" s="89">
        <v>236</v>
      </c>
      <c r="N18" s="89">
        <v>266</v>
      </c>
    </row>
    <row r="19" spans="1:14">
      <c r="A19" s="272"/>
      <c r="B19" s="7" t="s">
        <v>11</v>
      </c>
      <c r="C19" s="89">
        <v>133</v>
      </c>
      <c r="D19" s="163">
        <v>187</v>
      </c>
      <c r="E19" s="89">
        <v>226</v>
      </c>
      <c r="F19" s="89">
        <v>292</v>
      </c>
      <c r="G19" s="89">
        <v>359</v>
      </c>
      <c r="H19" s="89">
        <v>521</v>
      </c>
      <c r="I19" s="89">
        <v>534</v>
      </c>
      <c r="J19" s="89">
        <v>604</v>
      </c>
      <c r="K19" s="89">
        <v>676</v>
      </c>
      <c r="L19" s="89">
        <v>727</v>
      </c>
      <c r="M19" s="89">
        <v>728</v>
      </c>
      <c r="N19" s="89">
        <v>580</v>
      </c>
    </row>
    <row r="20" spans="1:14">
      <c r="A20" s="272"/>
      <c r="B20" s="7" t="s">
        <v>12</v>
      </c>
      <c r="C20" s="89">
        <v>121</v>
      </c>
      <c r="D20" s="163">
        <v>169</v>
      </c>
      <c r="E20" s="89">
        <v>215</v>
      </c>
      <c r="F20" s="89">
        <v>300</v>
      </c>
      <c r="G20" s="89">
        <v>352</v>
      </c>
      <c r="H20" s="89">
        <v>520</v>
      </c>
      <c r="I20" s="89">
        <v>567</v>
      </c>
      <c r="J20" s="89">
        <v>605</v>
      </c>
      <c r="K20" s="89">
        <v>632</v>
      </c>
      <c r="L20" s="89">
        <v>718</v>
      </c>
      <c r="M20" s="89">
        <v>724</v>
      </c>
      <c r="N20" s="89">
        <v>767</v>
      </c>
    </row>
    <row r="21" spans="1:14">
      <c r="A21" s="272"/>
      <c r="B21" s="7" t="s">
        <v>13</v>
      </c>
      <c r="C21" s="89">
        <v>69</v>
      </c>
      <c r="D21" s="163">
        <v>88</v>
      </c>
      <c r="E21" s="89">
        <v>107</v>
      </c>
      <c r="F21" s="89">
        <v>139</v>
      </c>
      <c r="G21" s="89">
        <v>159</v>
      </c>
      <c r="H21" s="89">
        <v>238</v>
      </c>
      <c r="I21" s="89">
        <v>244</v>
      </c>
      <c r="J21" s="89">
        <v>265</v>
      </c>
      <c r="K21" s="89">
        <v>282</v>
      </c>
      <c r="L21" s="89">
        <v>314</v>
      </c>
      <c r="M21" s="89">
        <v>326</v>
      </c>
      <c r="N21" s="89">
        <v>369</v>
      </c>
    </row>
    <row r="22" spans="1:14">
      <c r="A22" s="272"/>
      <c r="B22" s="7" t="s">
        <v>14</v>
      </c>
      <c r="C22" s="89">
        <v>121</v>
      </c>
      <c r="D22" s="163">
        <v>171</v>
      </c>
      <c r="E22" s="89">
        <v>223</v>
      </c>
      <c r="F22" s="89">
        <v>305</v>
      </c>
      <c r="G22" s="89">
        <v>382</v>
      </c>
      <c r="H22" s="89">
        <v>526</v>
      </c>
      <c r="I22" s="89">
        <v>555</v>
      </c>
      <c r="J22" s="89">
        <v>625</v>
      </c>
      <c r="K22" s="89">
        <v>653</v>
      </c>
      <c r="L22" s="89">
        <v>756</v>
      </c>
      <c r="M22" s="89">
        <v>746</v>
      </c>
      <c r="N22" s="89">
        <v>792</v>
      </c>
    </row>
    <row r="23" spans="1:14">
      <c r="A23" s="272"/>
      <c r="B23" s="7" t="s">
        <v>15</v>
      </c>
      <c r="C23" s="89">
        <v>88</v>
      </c>
      <c r="D23" s="163">
        <v>124</v>
      </c>
      <c r="E23" s="89">
        <v>156</v>
      </c>
      <c r="F23" s="89">
        <v>200</v>
      </c>
      <c r="G23" s="89">
        <v>241</v>
      </c>
      <c r="H23" s="89">
        <v>348</v>
      </c>
      <c r="I23" s="89">
        <v>345</v>
      </c>
      <c r="J23" s="89">
        <v>383</v>
      </c>
      <c r="K23" s="89">
        <v>424</v>
      </c>
      <c r="L23" s="89">
        <v>487</v>
      </c>
      <c r="M23" s="89">
        <v>488</v>
      </c>
      <c r="N23" s="89">
        <v>558</v>
      </c>
    </row>
    <row r="24" spans="1:14">
      <c r="A24" s="272"/>
      <c r="B24" s="7" t="s">
        <v>16</v>
      </c>
      <c r="C24" s="89">
        <v>47</v>
      </c>
      <c r="D24" s="163">
        <v>69</v>
      </c>
      <c r="E24" s="89">
        <v>77</v>
      </c>
      <c r="F24" s="89">
        <v>104</v>
      </c>
      <c r="G24" s="89">
        <v>125</v>
      </c>
      <c r="H24" s="89">
        <v>185</v>
      </c>
      <c r="I24" s="89">
        <v>191</v>
      </c>
      <c r="J24" s="89">
        <v>205</v>
      </c>
      <c r="K24" s="89">
        <v>219</v>
      </c>
      <c r="L24" s="89">
        <v>243</v>
      </c>
      <c r="M24" s="89">
        <v>250</v>
      </c>
      <c r="N24" s="89">
        <v>285</v>
      </c>
    </row>
    <row r="25" spans="1:14">
      <c r="A25" s="272"/>
      <c r="B25" s="7" t="s">
        <v>17</v>
      </c>
      <c r="C25" s="89">
        <v>62</v>
      </c>
      <c r="D25" s="163">
        <v>83</v>
      </c>
      <c r="E25" s="89">
        <v>96</v>
      </c>
      <c r="F25" s="89">
        <v>127</v>
      </c>
      <c r="G25" s="89">
        <v>147</v>
      </c>
      <c r="H25" s="89">
        <v>260</v>
      </c>
      <c r="I25" s="89">
        <v>244</v>
      </c>
      <c r="J25" s="89">
        <v>247</v>
      </c>
      <c r="K25" s="89">
        <v>254</v>
      </c>
      <c r="L25" s="89">
        <v>284</v>
      </c>
      <c r="M25" s="89">
        <v>288</v>
      </c>
      <c r="N25" s="89">
        <v>319</v>
      </c>
    </row>
    <row r="26" spans="1:14">
      <c r="A26" s="272"/>
      <c r="B26" s="7" t="s">
        <v>18</v>
      </c>
      <c r="C26" s="89">
        <v>34</v>
      </c>
      <c r="D26" s="163">
        <v>52</v>
      </c>
      <c r="E26" s="89">
        <v>57</v>
      </c>
      <c r="F26" s="89">
        <v>77</v>
      </c>
      <c r="G26" s="89">
        <v>94</v>
      </c>
      <c r="H26" s="89">
        <v>143</v>
      </c>
      <c r="I26" s="89">
        <v>142</v>
      </c>
      <c r="J26" s="89">
        <v>161</v>
      </c>
      <c r="K26" s="89">
        <v>168</v>
      </c>
      <c r="L26" s="89">
        <v>188</v>
      </c>
      <c r="M26" s="89">
        <v>188</v>
      </c>
      <c r="N26" s="89">
        <v>218</v>
      </c>
    </row>
    <row r="27" spans="1:14">
      <c r="A27" s="272"/>
      <c r="B27" s="7" t="s">
        <v>19</v>
      </c>
      <c r="C27" s="89">
        <v>161</v>
      </c>
      <c r="D27" s="163">
        <v>216</v>
      </c>
      <c r="E27" s="89">
        <v>295</v>
      </c>
      <c r="F27" s="89">
        <v>431</v>
      </c>
      <c r="G27" s="89">
        <v>489</v>
      </c>
      <c r="H27" s="89">
        <v>661</v>
      </c>
      <c r="I27" s="89">
        <v>668</v>
      </c>
      <c r="J27" s="89">
        <v>720</v>
      </c>
      <c r="K27" s="89">
        <v>763</v>
      </c>
      <c r="L27" s="89">
        <v>885</v>
      </c>
      <c r="M27" s="89">
        <v>876</v>
      </c>
      <c r="N27" s="89">
        <v>1005</v>
      </c>
    </row>
    <row r="28" spans="1:14">
      <c r="A28" s="272"/>
      <c r="B28" s="7" t="s">
        <v>20</v>
      </c>
      <c r="C28" s="89">
        <v>45</v>
      </c>
      <c r="D28" s="163">
        <v>63</v>
      </c>
      <c r="E28" s="89">
        <v>74</v>
      </c>
      <c r="F28" s="89">
        <v>96</v>
      </c>
      <c r="G28" s="89">
        <v>119</v>
      </c>
      <c r="H28" s="89">
        <v>177</v>
      </c>
      <c r="I28" s="89">
        <v>167</v>
      </c>
      <c r="J28" s="89">
        <v>186</v>
      </c>
      <c r="K28" s="89">
        <v>188</v>
      </c>
      <c r="L28" s="89">
        <v>212</v>
      </c>
      <c r="M28" s="89">
        <v>212</v>
      </c>
      <c r="N28" s="89">
        <v>251</v>
      </c>
    </row>
    <row r="29" spans="1:14">
      <c r="A29" s="272"/>
      <c r="B29" s="7" t="s">
        <v>21</v>
      </c>
      <c r="C29" s="89">
        <v>52</v>
      </c>
      <c r="D29" s="163">
        <v>77</v>
      </c>
      <c r="E29" s="89">
        <v>83</v>
      </c>
      <c r="F29" s="89">
        <v>115</v>
      </c>
      <c r="G29" s="89">
        <v>142</v>
      </c>
      <c r="H29" s="89">
        <v>206</v>
      </c>
      <c r="I29" s="89">
        <v>208</v>
      </c>
      <c r="J29" s="89">
        <v>232</v>
      </c>
      <c r="K29" s="89">
        <v>245</v>
      </c>
      <c r="L29" s="89">
        <v>282</v>
      </c>
      <c r="M29" s="89">
        <v>283</v>
      </c>
      <c r="N29" s="89">
        <v>340</v>
      </c>
    </row>
    <row r="30" spans="1:14">
      <c r="A30" s="272"/>
      <c r="B30" s="7" t="s">
        <v>22</v>
      </c>
      <c r="C30" s="89">
        <v>58</v>
      </c>
      <c r="D30" s="163">
        <v>83</v>
      </c>
      <c r="E30" s="89">
        <v>97</v>
      </c>
      <c r="F30" s="89">
        <v>138</v>
      </c>
      <c r="G30" s="89">
        <v>166</v>
      </c>
      <c r="H30" s="89">
        <v>242</v>
      </c>
      <c r="I30" s="89">
        <v>237</v>
      </c>
      <c r="J30" s="89">
        <v>260</v>
      </c>
      <c r="K30" s="89">
        <v>275</v>
      </c>
      <c r="L30" s="89">
        <v>313</v>
      </c>
      <c r="M30" s="89">
        <v>307</v>
      </c>
      <c r="N30" s="89">
        <v>344</v>
      </c>
    </row>
    <row r="31" spans="1:14">
      <c r="A31" s="272"/>
      <c r="B31" s="7" t="s">
        <v>23</v>
      </c>
      <c r="C31" s="89">
        <v>29</v>
      </c>
      <c r="D31" s="163">
        <v>42</v>
      </c>
      <c r="E31" s="89">
        <v>49</v>
      </c>
      <c r="F31" s="89">
        <v>67</v>
      </c>
      <c r="G31" s="89">
        <v>82</v>
      </c>
      <c r="H31" s="89">
        <v>403</v>
      </c>
      <c r="I31" s="89">
        <v>118</v>
      </c>
      <c r="J31" s="89">
        <v>137</v>
      </c>
      <c r="K31" s="89">
        <v>141</v>
      </c>
      <c r="L31" s="89">
        <v>152</v>
      </c>
      <c r="M31" s="89">
        <v>152</v>
      </c>
      <c r="N31" s="89">
        <v>172</v>
      </c>
    </row>
    <row r="32" spans="1:14">
      <c r="A32" s="272"/>
      <c r="B32" s="7" t="s">
        <v>24</v>
      </c>
      <c r="C32" s="89">
        <v>52</v>
      </c>
      <c r="D32" s="163">
        <v>71</v>
      </c>
      <c r="E32" s="89">
        <v>76</v>
      </c>
      <c r="F32" s="89">
        <v>107</v>
      </c>
      <c r="G32" s="89">
        <v>131</v>
      </c>
      <c r="H32" s="89">
        <v>187</v>
      </c>
      <c r="I32" s="89">
        <v>224</v>
      </c>
      <c r="J32" s="89">
        <v>234</v>
      </c>
      <c r="K32" s="89">
        <v>219</v>
      </c>
      <c r="L32" s="89">
        <v>240</v>
      </c>
      <c r="M32" s="89">
        <v>246</v>
      </c>
      <c r="N32" s="89">
        <v>282</v>
      </c>
    </row>
    <row r="33" spans="1:14">
      <c r="A33" s="272"/>
      <c r="B33" s="7" t="s">
        <v>25</v>
      </c>
      <c r="C33" s="89">
        <v>322</v>
      </c>
      <c r="D33" s="163">
        <v>478</v>
      </c>
      <c r="E33" s="89">
        <v>1032</v>
      </c>
      <c r="F33" s="89">
        <v>1748</v>
      </c>
      <c r="G33" s="89">
        <v>1867</v>
      </c>
      <c r="H33" s="89">
        <v>2317</v>
      </c>
      <c r="I33" s="89">
        <v>2369</v>
      </c>
      <c r="J33" s="89">
        <v>2656</v>
      </c>
      <c r="K33" s="89">
        <v>2694</v>
      </c>
      <c r="L33" s="89">
        <v>3416</v>
      </c>
      <c r="M33" s="89">
        <v>3713</v>
      </c>
      <c r="N33" s="89">
        <v>3818</v>
      </c>
    </row>
    <row r="34" spans="1:14">
      <c r="A34" s="272"/>
      <c r="B34" s="7" t="s">
        <v>26</v>
      </c>
      <c r="C34" s="89">
        <v>20</v>
      </c>
      <c r="D34" s="163">
        <v>27</v>
      </c>
      <c r="E34" s="89">
        <v>36</v>
      </c>
      <c r="F34" s="89">
        <v>46</v>
      </c>
      <c r="G34" s="89">
        <v>56</v>
      </c>
      <c r="H34" s="89">
        <v>80</v>
      </c>
      <c r="I34" s="89">
        <v>94</v>
      </c>
      <c r="J34" s="89">
        <v>120</v>
      </c>
      <c r="K34" s="89">
        <v>121</v>
      </c>
      <c r="L34" s="89">
        <v>145</v>
      </c>
      <c r="M34" s="89">
        <v>136</v>
      </c>
      <c r="N34" s="226" t="s">
        <v>144</v>
      </c>
    </row>
    <row r="35" spans="1:14">
      <c r="A35" s="199"/>
      <c r="B35" s="32"/>
    </row>
    <row r="36" spans="1:14">
      <c r="A36" s="199"/>
      <c r="B36" s="189"/>
    </row>
  </sheetData>
  <mergeCells count="16">
    <mergeCell ref="N3:N4"/>
    <mergeCell ref="B2:N2"/>
    <mergeCell ref="B1:N1"/>
    <mergeCell ref="M3:M4"/>
    <mergeCell ref="A1:A34"/>
    <mergeCell ref="D3:D4"/>
    <mergeCell ref="E3:E4"/>
    <mergeCell ref="F3:F4"/>
    <mergeCell ref="I3:I4"/>
    <mergeCell ref="G3:G4"/>
    <mergeCell ref="B3:B4"/>
    <mergeCell ref="K3:K4"/>
    <mergeCell ref="L3:L4"/>
    <mergeCell ref="C3:C4"/>
    <mergeCell ref="J3:J4"/>
    <mergeCell ref="H3:H4"/>
  </mergeCells>
  <phoneticPr fontId="5" type="noConversion"/>
  <pageMargins left="0.39370078740157483" right="0.39370078740157483" top="0.78740157480314965" bottom="0.39370078740157483" header="0.11811023622047245" footer="0.11811023622047245"/>
  <pageSetup paperSize="9" scale="97" orientation="landscape" horizontalDpi="300" verticalDpi="3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 enableFormatConditionsCalculation="0">
    <tabColor indexed="52"/>
  </sheetPr>
  <dimension ref="A1:N36"/>
  <sheetViews>
    <sheetView view="pageBreakPreview" zoomScaleNormal="75" zoomScaleSheetLayoutView="75" workbookViewId="0">
      <selection activeCell="H8" sqref="H8"/>
    </sheetView>
  </sheetViews>
  <sheetFormatPr defaultColWidth="9.109375" defaultRowHeight="13.2"/>
  <cols>
    <col min="1" max="1" width="4.33203125" style="7" customWidth="1"/>
    <col min="2" max="2" width="16.33203125" style="7" bestFit="1" customWidth="1"/>
    <col min="3" max="13" width="9.77734375" style="7" customWidth="1"/>
    <col min="14" max="16384" width="9.109375" style="7"/>
  </cols>
  <sheetData>
    <row r="1" spans="1:14" ht="16.8" customHeight="1">
      <c r="A1" s="272">
        <v>36</v>
      </c>
      <c r="B1" s="273" t="s">
        <v>83</v>
      </c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</row>
    <row r="2" spans="1:14">
      <c r="A2" s="272"/>
      <c r="B2" s="274" t="s">
        <v>147</v>
      </c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</row>
    <row r="3" spans="1:14" s="13" customFormat="1">
      <c r="A3" s="272"/>
      <c r="B3" s="287"/>
      <c r="C3" s="290">
        <v>2003</v>
      </c>
      <c r="D3" s="290">
        <v>2004</v>
      </c>
      <c r="E3" s="290">
        <v>2005</v>
      </c>
      <c r="F3" s="290">
        <v>2006</v>
      </c>
      <c r="G3" s="290">
        <v>2007</v>
      </c>
      <c r="H3" s="290">
        <v>2008</v>
      </c>
      <c r="I3" s="288">
        <v>2009</v>
      </c>
      <c r="J3" s="288">
        <v>2010</v>
      </c>
      <c r="K3" s="288">
        <v>2011</v>
      </c>
      <c r="L3" s="282">
        <v>2012</v>
      </c>
      <c r="M3" s="282">
        <v>2013</v>
      </c>
      <c r="N3" s="282">
        <v>2014</v>
      </c>
    </row>
    <row r="4" spans="1:14" s="13" customFormat="1">
      <c r="A4" s="272"/>
      <c r="B4" s="287"/>
      <c r="C4" s="290"/>
      <c r="D4" s="290"/>
      <c r="E4" s="290"/>
      <c r="F4" s="290"/>
      <c r="G4" s="290"/>
      <c r="H4" s="290"/>
      <c r="I4" s="289"/>
      <c r="J4" s="289"/>
      <c r="K4" s="289"/>
      <c r="L4" s="283"/>
      <c r="M4" s="283"/>
      <c r="N4" s="283"/>
    </row>
    <row r="5" spans="1:14">
      <c r="A5" s="272"/>
      <c r="B5" s="96"/>
      <c r="C5" s="33"/>
      <c r="D5" s="33"/>
      <c r="E5" s="33"/>
      <c r="F5" s="33"/>
      <c r="G5" s="33"/>
      <c r="H5" s="33"/>
      <c r="I5" s="33"/>
      <c r="J5" s="135"/>
      <c r="K5" s="135"/>
      <c r="L5" s="135"/>
    </row>
    <row r="6" spans="1:14">
      <c r="A6" s="272"/>
      <c r="B6" s="9" t="s">
        <v>0</v>
      </c>
      <c r="C6" s="145">
        <f t="shared" ref="C6:N6" si="0">SUM(C8:C34)</f>
        <v>1680</v>
      </c>
      <c r="D6" s="145">
        <f t="shared" si="0"/>
        <v>3254</v>
      </c>
      <c r="E6" s="145">
        <f t="shared" si="0"/>
        <v>4444</v>
      </c>
      <c r="F6" s="145">
        <f t="shared" si="0"/>
        <v>7159</v>
      </c>
      <c r="G6" s="145">
        <f t="shared" si="0"/>
        <v>9939</v>
      </c>
      <c r="H6" s="145">
        <f t="shared" si="0"/>
        <v>29515</v>
      </c>
      <c r="I6" s="145">
        <f t="shared" si="0"/>
        <v>10493</v>
      </c>
      <c r="J6" s="145">
        <f t="shared" si="0"/>
        <v>19578</v>
      </c>
      <c r="K6" s="145">
        <f t="shared" si="0"/>
        <v>-1159</v>
      </c>
      <c r="L6" s="145">
        <f t="shared" si="0"/>
        <v>-2954</v>
      </c>
      <c r="M6" s="145">
        <f t="shared" si="0"/>
        <v>5378</v>
      </c>
      <c r="N6" s="145">
        <f t="shared" si="0"/>
        <v>2912</v>
      </c>
    </row>
    <row r="7" spans="1:14">
      <c r="A7" s="272"/>
      <c r="C7" s="89"/>
      <c r="D7" s="89"/>
      <c r="E7" s="89"/>
      <c r="F7" s="89"/>
      <c r="G7" s="89"/>
      <c r="H7" s="89"/>
      <c r="I7" s="89"/>
      <c r="J7" s="89"/>
      <c r="K7" s="89"/>
      <c r="L7" s="89"/>
    </row>
    <row r="8" spans="1:14" ht="26.4">
      <c r="A8" s="272"/>
      <c r="B8" s="8" t="s">
        <v>36</v>
      </c>
      <c r="C8" s="89">
        <v>0</v>
      </c>
      <c r="D8" s="163">
        <v>74</v>
      </c>
      <c r="E8" s="89">
        <v>68</v>
      </c>
      <c r="F8" s="89">
        <v>151</v>
      </c>
      <c r="G8" s="89">
        <v>581</v>
      </c>
      <c r="H8" s="89">
        <v>1042</v>
      </c>
      <c r="I8" s="89">
        <v>480</v>
      </c>
      <c r="J8" s="89">
        <v>1483</v>
      </c>
      <c r="K8" s="89">
        <v>-438</v>
      </c>
      <c r="L8" s="89">
        <v>772</v>
      </c>
      <c r="M8" s="89">
        <v>2362</v>
      </c>
      <c r="N8" s="226" t="s">
        <v>144</v>
      </c>
    </row>
    <row r="9" spans="1:14">
      <c r="A9" s="272"/>
      <c r="B9" s="7" t="s">
        <v>1</v>
      </c>
      <c r="C9" s="89">
        <v>43</v>
      </c>
      <c r="D9" s="163">
        <v>163</v>
      </c>
      <c r="E9" s="89">
        <v>177</v>
      </c>
      <c r="F9" s="89">
        <v>204</v>
      </c>
      <c r="G9" s="89">
        <v>514</v>
      </c>
      <c r="H9" s="89">
        <v>1374</v>
      </c>
      <c r="I9" s="89">
        <v>356</v>
      </c>
      <c r="J9" s="89">
        <v>838</v>
      </c>
      <c r="K9" s="89">
        <v>480</v>
      </c>
      <c r="L9" s="89">
        <v>-545</v>
      </c>
      <c r="M9" s="89">
        <v>13</v>
      </c>
      <c r="N9" s="89">
        <v>-681</v>
      </c>
    </row>
    <row r="10" spans="1:14">
      <c r="A10" s="272"/>
      <c r="B10" s="7" t="s">
        <v>2</v>
      </c>
      <c r="C10" s="89">
        <v>100</v>
      </c>
      <c r="D10" s="163">
        <v>107</v>
      </c>
      <c r="E10" s="89">
        <v>95</v>
      </c>
      <c r="F10" s="89">
        <v>155</v>
      </c>
      <c r="G10" s="89">
        <v>178</v>
      </c>
      <c r="H10" s="89">
        <v>678</v>
      </c>
      <c r="I10" s="89">
        <v>488</v>
      </c>
      <c r="J10" s="89">
        <v>511</v>
      </c>
      <c r="K10" s="89">
        <v>448</v>
      </c>
      <c r="L10" s="89">
        <v>225</v>
      </c>
      <c r="M10" s="89">
        <v>373</v>
      </c>
      <c r="N10" s="89">
        <v>-952</v>
      </c>
    </row>
    <row r="11" spans="1:14">
      <c r="A11" s="272"/>
      <c r="B11" s="7" t="s">
        <v>3</v>
      </c>
      <c r="C11" s="89">
        <v>112</v>
      </c>
      <c r="D11" s="163">
        <v>115</v>
      </c>
      <c r="E11" s="89">
        <v>276</v>
      </c>
      <c r="F11" s="89">
        <v>490</v>
      </c>
      <c r="G11" s="89">
        <v>560</v>
      </c>
      <c r="H11" s="89">
        <v>2131</v>
      </c>
      <c r="I11" s="89">
        <v>457</v>
      </c>
      <c r="J11" s="89">
        <v>557</v>
      </c>
      <c r="K11" s="89">
        <v>-611</v>
      </c>
      <c r="L11" s="89">
        <v>-820</v>
      </c>
      <c r="M11" s="89">
        <v>-333</v>
      </c>
      <c r="N11" s="89">
        <v>260</v>
      </c>
    </row>
    <row r="12" spans="1:14">
      <c r="A12" s="272"/>
      <c r="B12" s="7" t="s">
        <v>4</v>
      </c>
      <c r="C12" s="89">
        <v>66</v>
      </c>
      <c r="D12" s="163">
        <v>201</v>
      </c>
      <c r="E12" s="89">
        <v>320</v>
      </c>
      <c r="F12" s="89">
        <v>407</v>
      </c>
      <c r="G12" s="89">
        <v>309</v>
      </c>
      <c r="H12" s="89">
        <v>1075</v>
      </c>
      <c r="I12" s="89">
        <v>595</v>
      </c>
      <c r="J12" s="89">
        <v>774</v>
      </c>
      <c r="K12" s="89">
        <v>-246</v>
      </c>
      <c r="L12" s="89">
        <v>-1179</v>
      </c>
      <c r="M12" s="89">
        <v>-919</v>
      </c>
      <c r="N12" s="89">
        <v>1212</v>
      </c>
    </row>
    <row r="13" spans="1:14">
      <c r="A13" s="272"/>
      <c r="B13" s="11" t="s">
        <v>5</v>
      </c>
      <c r="C13" s="89">
        <v>60</v>
      </c>
      <c r="D13" s="163">
        <v>80</v>
      </c>
      <c r="E13" s="89">
        <v>102</v>
      </c>
      <c r="F13" s="89">
        <v>68</v>
      </c>
      <c r="G13" s="89">
        <v>82</v>
      </c>
      <c r="H13" s="89">
        <v>480</v>
      </c>
      <c r="I13" s="89">
        <v>132</v>
      </c>
      <c r="J13" s="89">
        <v>401</v>
      </c>
      <c r="K13" s="89">
        <v>-29</v>
      </c>
      <c r="L13" s="89">
        <v>-366</v>
      </c>
      <c r="M13" s="89">
        <v>-256</v>
      </c>
      <c r="N13" s="89">
        <v>-834</v>
      </c>
    </row>
    <row r="14" spans="1:14">
      <c r="A14" s="272"/>
      <c r="B14" s="7" t="s">
        <v>6</v>
      </c>
      <c r="C14" s="89">
        <v>170</v>
      </c>
      <c r="D14" s="163">
        <v>126</v>
      </c>
      <c r="E14" s="89">
        <v>210</v>
      </c>
      <c r="F14" s="89">
        <v>590</v>
      </c>
      <c r="G14" s="89">
        <v>775</v>
      </c>
      <c r="H14" s="89">
        <v>1990</v>
      </c>
      <c r="I14" s="89">
        <v>476</v>
      </c>
      <c r="J14" s="89">
        <v>796</v>
      </c>
      <c r="K14" s="89">
        <v>490</v>
      </c>
      <c r="L14" s="89">
        <v>269</v>
      </c>
      <c r="M14" s="89">
        <v>669</v>
      </c>
      <c r="N14" s="89">
        <v>983</v>
      </c>
    </row>
    <row r="15" spans="1:14">
      <c r="A15" s="272"/>
      <c r="B15" s="7" t="s">
        <v>7</v>
      </c>
      <c r="C15" s="89">
        <v>0</v>
      </c>
      <c r="D15" s="163">
        <v>125</v>
      </c>
      <c r="E15" s="89">
        <v>164</v>
      </c>
      <c r="F15" s="89">
        <v>212</v>
      </c>
      <c r="G15" s="89">
        <v>156</v>
      </c>
      <c r="H15" s="89">
        <v>822</v>
      </c>
      <c r="I15" s="89">
        <v>192</v>
      </c>
      <c r="J15" s="89">
        <v>244</v>
      </c>
      <c r="K15" s="89">
        <v>-850</v>
      </c>
      <c r="L15" s="89">
        <v>-1110</v>
      </c>
      <c r="M15" s="89">
        <v>-389</v>
      </c>
      <c r="N15" s="89">
        <v>825</v>
      </c>
    </row>
    <row r="16" spans="1:14">
      <c r="A16" s="272"/>
      <c r="B16" s="7" t="s">
        <v>8</v>
      </c>
      <c r="C16" s="89">
        <v>104</v>
      </c>
      <c r="D16" s="163">
        <v>252</v>
      </c>
      <c r="E16" s="89">
        <v>246</v>
      </c>
      <c r="F16" s="89">
        <v>412</v>
      </c>
      <c r="G16" s="89">
        <v>567</v>
      </c>
      <c r="H16" s="89">
        <v>1298</v>
      </c>
      <c r="I16" s="89">
        <v>565</v>
      </c>
      <c r="J16" s="89">
        <v>1490</v>
      </c>
      <c r="K16" s="89">
        <v>-300</v>
      </c>
      <c r="L16" s="89">
        <v>59</v>
      </c>
      <c r="M16" s="89">
        <v>991</v>
      </c>
      <c r="N16" s="89">
        <v>1333</v>
      </c>
    </row>
    <row r="17" spans="1:14">
      <c r="A17" s="272"/>
      <c r="B17" s="7" t="s">
        <v>9</v>
      </c>
      <c r="C17" s="89">
        <v>157</v>
      </c>
      <c r="D17" s="163">
        <v>201</v>
      </c>
      <c r="E17" s="89">
        <v>318</v>
      </c>
      <c r="F17" s="89">
        <v>676</v>
      </c>
      <c r="G17" s="89">
        <v>1234</v>
      </c>
      <c r="H17" s="89">
        <v>3738</v>
      </c>
      <c r="I17" s="89">
        <v>1077</v>
      </c>
      <c r="J17" s="89">
        <v>2636</v>
      </c>
      <c r="K17" s="89">
        <v>1729</v>
      </c>
      <c r="L17" s="89">
        <v>1190</v>
      </c>
      <c r="M17" s="89">
        <v>2346</v>
      </c>
      <c r="N17" s="89">
        <v>4586</v>
      </c>
    </row>
    <row r="18" spans="1:14">
      <c r="A18" s="272"/>
      <c r="B18" s="7" t="s">
        <v>10</v>
      </c>
      <c r="C18" s="89">
        <v>63</v>
      </c>
      <c r="D18" s="163">
        <v>105</v>
      </c>
      <c r="E18" s="89">
        <v>60</v>
      </c>
      <c r="F18" s="89">
        <v>106</v>
      </c>
      <c r="G18" s="89">
        <v>96</v>
      </c>
      <c r="H18" s="89">
        <v>1091</v>
      </c>
      <c r="I18" s="89">
        <v>169</v>
      </c>
      <c r="J18" s="89">
        <v>208</v>
      </c>
      <c r="K18" s="89">
        <v>5</v>
      </c>
      <c r="L18" s="89">
        <v>-395</v>
      </c>
      <c r="M18" s="89">
        <v>-113</v>
      </c>
      <c r="N18" s="89">
        <v>-334</v>
      </c>
    </row>
    <row r="19" spans="1:14">
      <c r="A19" s="272"/>
      <c r="B19" s="7" t="s">
        <v>11</v>
      </c>
      <c r="C19" s="89">
        <v>60</v>
      </c>
      <c r="D19" s="163">
        <v>94</v>
      </c>
      <c r="E19" s="89">
        <v>222</v>
      </c>
      <c r="F19" s="89">
        <v>299</v>
      </c>
      <c r="G19" s="89">
        <v>271</v>
      </c>
      <c r="H19" s="89">
        <v>911</v>
      </c>
      <c r="I19" s="89">
        <v>183</v>
      </c>
      <c r="J19" s="89">
        <v>235</v>
      </c>
      <c r="K19" s="89">
        <v>-615</v>
      </c>
      <c r="L19" s="89">
        <v>-281</v>
      </c>
      <c r="M19" s="89">
        <v>-750</v>
      </c>
      <c r="N19" s="89">
        <v>-1279</v>
      </c>
    </row>
    <row r="20" spans="1:14">
      <c r="A20" s="272"/>
      <c r="B20" s="7" t="s">
        <v>12</v>
      </c>
      <c r="C20" s="89">
        <v>58</v>
      </c>
      <c r="D20" s="163">
        <v>274</v>
      </c>
      <c r="E20" s="89">
        <v>225</v>
      </c>
      <c r="F20" s="89">
        <v>473</v>
      </c>
      <c r="G20" s="89">
        <v>763</v>
      </c>
      <c r="H20" s="89">
        <v>2069</v>
      </c>
      <c r="I20" s="89">
        <v>818</v>
      </c>
      <c r="J20" s="89">
        <v>1737</v>
      </c>
      <c r="K20" s="89">
        <v>-58</v>
      </c>
      <c r="L20" s="89">
        <v>132</v>
      </c>
      <c r="M20" s="89">
        <v>412</v>
      </c>
      <c r="N20" s="89">
        <v>4860</v>
      </c>
    </row>
    <row r="21" spans="1:14">
      <c r="A21" s="272"/>
      <c r="B21" s="7" t="s">
        <v>13</v>
      </c>
      <c r="C21" s="89">
        <v>-4</v>
      </c>
      <c r="D21" s="163">
        <v>99</v>
      </c>
      <c r="E21" s="89">
        <v>79</v>
      </c>
      <c r="F21" s="89">
        <v>106</v>
      </c>
      <c r="G21" s="89">
        <v>86</v>
      </c>
      <c r="H21" s="89">
        <v>605</v>
      </c>
      <c r="I21" s="89">
        <v>170</v>
      </c>
      <c r="J21" s="89">
        <v>349</v>
      </c>
      <c r="K21" s="89">
        <v>-281</v>
      </c>
      <c r="L21" s="89">
        <v>-423</v>
      </c>
      <c r="M21" s="89">
        <v>-59</v>
      </c>
      <c r="N21" s="89">
        <v>-2095</v>
      </c>
    </row>
    <row r="22" spans="1:14">
      <c r="A22" s="272"/>
      <c r="B22" s="7" t="s">
        <v>14</v>
      </c>
      <c r="C22" s="89">
        <v>43</v>
      </c>
      <c r="D22" s="163">
        <v>137</v>
      </c>
      <c r="E22" s="89">
        <v>15</v>
      </c>
      <c r="F22" s="89">
        <v>236</v>
      </c>
      <c r="G22" s="89">
        <v>457</v>
      </c>
      <c r="H22" s="89">
        <v>1931</v>
      </c>
      <c r="I22" s="89">
        <v>551</v>
      </c>
      <c r="J22" s="89">
        <v>970</v>
      </c>
      <c r="K22" s="89">
        <v>-114</v>
      </c>
      <c r="L22" s="89">
        <v>-36</v>
      </c>
      <c r="M22" s="89">
        <v>389</v>
      </c>
      <c r="N22" s="89">
        <v>-985</v>
      </c>
    </row>
    <row r="23" spans="1:14">
      <c r="A23" s="272"/>
      <c r="B23" s="7" t="s">
        <v>15</v>
      </c>
      <c r="C23" s="89">
        <v>95</v>
      </c>
      <c r="D23" s="163">
        <v>149</v>
      </c>
      <c r="E23" s="89">
        <v>171</v>
      </c>
      <c r="F23" s="89">
        <v>143</v>
      </c>
      <c r="G23" s="89">
        <v>198</v>
      </c>
      <c r="H23" s="89">
        <v>495</v>
      </c>
      <c r="I23" s="89">
        <v>233</v>
      </c>
      <c r="J23" s="89">
        <v>489</v>
      </c>
      <c r="K23" s="89">
        <v>313</v>
      </c>
      <c r="L23" s="89">
        <v>-485</v>
      </c>
      <c r="M23" s="89">
        <v>-142</v>
      </c>
      <c r="N23" s="89">
        <v>-1183</v>
      </c>
    </row>
    <row r="24" spans="1:14">
      <c r="A24" s="272"/>
      <c r="B24" s="7" t="s">
        <v>16</v>
      </c>
      <c r="C24" s="89">
        <v>94</v>
      </c>
      <c r="D24" s="163">
        <v>111</v>
      </c>
      <c r="E24" s="89">
        <v>133</v>
      </c>
      <c r="F24" s="89">
        <v>236</v>
      </c>
      <c r="G24" s="89">
        <v>300</v>
      </c>
      <c r="H24" s="89">
        <v>383</v>
      </c>
      <c r="I24" s="89">
        <v>113</v>
      </c>
      <c r="J24" s="89">
        <v>282</v>
      </c>
      <c r="K24" s="89">
        <v>610</v>
      </c>
      <c r="L24" s="89">
        <v>-53</v>
      </c>
      <c r="M24" s="89">
        <v>319</v>
      </c>
      <c r="N24" s="89">
        <v>350</v>
      </c>
    </row>
    <row r="25" spans="1:14">
      <c r="A25" s="272"/>
      <c r="B25" s="7" t="s">
        <v>17</v>
      </c>
      <c r="C25" s="89">
        <v>60</v>
      </c>
      <c r="D25" s="163">
        <v>77</v>
      </c>
      <c r="E25" s="89">
        <v>101</v>
      </c>
      <c r="F25" s="89">
        <v>80</v>
      </c>
      <c r="G25" s="89">
        <v>83</v>
      </c>
      <c r="H25" s="89">
        <v>145</v>
      </c>
      <c r="I25" s="89">
        <v>70</v>
      </c>
      <c r="J25" s="89">
        <v>282</v>
      </c>
      <c r="K25" s="89">
        <v>-128</v>
      </c>
      <c r="L25" s="89">
        <v>-299</v>
      </c>
      <c r="M25" s="89">
        <v>-309</v>
      </c>
      <c r="N25" s="89">
        <v>273</v>
      </c>
    </row>
    <row r="26" spans="1:14">
      <c r="A26" s="272"/>
      <c r="B26" s="7" t="s">
        <v>18</v>
      </c>
      <c r="C26" s="89">
        <v>0</v>
      </c>
      <c r="D26" s="163">
        <v>-7</v>
      </c>
      <c r="E26" s="89">
        <v>131</v>
      </c>
      <c r="F26" s="89">
        <v>168</v>
      </c>
      <c r="G26" s="89">
        <v>288</v>
      </c>
      <c r="H26" s="89">
        <v>679</v>
      </c>
      <c r="I26" s="89">
        <v>123</v>
      </c>
      <c r="J26" s="89">
        <v>379</v>
      </c>
      <c r="K26" s="89">
        <v>-426</v>
      </c>
      <c r="L26" s="89">
        <v>14</v>
      </c>
      <c r="M26" s="89">
        <v>-20</v>
      </c>
      <c r="N26" s="89">
        <v>-1194</v>
      </c>
    </row>
    <row r="27" spans="1:14">
      <c r="A27" s="272"/>
      <c r="B27" s="7" t="s">
        <v>19</v>
      </c>
      <c r="C27" s="89">
        <v>75</v>
      </c>
      <c r="D27" s="163">
        <v>177</v>
      </c>
      <c r="E27" s="89">
        <v>273</v>
      </c>
      <c r="F27" s="89">
        <v>244</v>
      </c>
      <c r="G27" s="89">
        <v>417</v>
      </c>
      <c r="H27" s="89">
        <v>327</v>
      </c>
      <c r="I27" s="89">
        <v>416</v>
      </c>
      <c r="J27" s="89">
        <v>850</v>
      </c>
      <c r="K27" s="89">
        <v>104</v>
      </c>
      <c r="L27" s="89">
        <v>-349</v>
      </c>
      <c r="M27" s="89">
        <v>45</v>
      </c>
      <c r="N27" s="89">
        <v>-2559</v>
      </c>
    </row>
    <row r="28" spans="1:14">
      <c r="A28" s="272"/>
      <c r="B28" s="7" t="s">
        <v>20</v>
      </c>
      <c r="C28" s="89">
        <v>32</v>
      </c>
      <c r="D28" s="163">
        <v>142</v>
      </c>
      <c r="E28" s="89">
        <v>156</v>
      </c>
      <c r="F28" s="89">
        <v>135</v>
      </c>
      <c r="G28" s="89">
        <v>204</v>
      </c>
      <c r="H28" s="89">
        <v>1605</v>
      </c>
      <c r="I28" s="89">
        <v>317</v>
      </c>
      <c r="J28" s="89">
        <v>415</v>
      </c>
      <c r="K28" s="89">
        <v>-42</v>
      </c>
      <c r="L28" s="89">
        <v>-400</v>
      </c>
      <c r="M28" s="89">
        <v>-167</v>
      </c>
      <c r="N28" s="89">
        <v>-1060</v>
      </c>
    </row>
    <row r="29" spans="1:14">
      <c r="A29" s="272"/>
      <c r="B29" s="7" t="s">
        <v>21</v>
      </c>
      <c r="C29" s="89">
        <v>31</v>
      </c>
      <c r="D29" s="163">
        <v>150</v>
      </c>
      <c r="E29" s="89">
        <v>169</v>
      </c>
      <c r="F29" s="89">
        <v>280</v>
      </c>
      <c r="G29" s="89">
        <v>285</v>
      </c>
      <c r="H29" s="89">
        <v>832</v>
      </c>
      <c r="I29" s="89">
        <v>412</v>
      </c>
      <c r="J29" s="89">
        <v>498</v>
      </c>
      <c r="K29" s="89">
        <v>34</v>
      </c>
      <c r="L29" s="89">
        <v>-242</v>
      </c>
      <c r="M29" s="89">
        <v>-353</v>
      </c>
      <c r="N29" s="89">
        <v>1276</v>
      </c>
    </row>
    <row r="30" spans="1:14">
      <c r="A30" s="272"/>
      <c r="B30" s="7" t="s">
        <v>22</v>
      </c>
      <c r="C30" s="89">
        <v>57</v>
      </c>
      <c r="D30" s="163">
        <v>108</v>
      </c>
      <c r="E30" s="89">
        <v>135</v>
      </c>
      <c r="F30" s="89">
        <v>117</v>
      </c>
      <c r="G30" s="89">
        <v>124</v>
      </c>
      <c r="H30" s="89">
        <v>90</v>
      </c>
      <c r="I30" s="89">
        <v>175</v>
      </c>
      <c r="J30" s="89">
        <v>329</v>
      </c>
      <c r="K30" s="89">
        <v>-98</v>
      </c>
      <c r="L30" s="89">
        <v>-313</v>
      </c>
      <c r="M30" s="89">
        <v>-334</v>
      </c>
      <c r="N30" s="89">
        <v>-2647</v>
      </c>
    </row>
    <row r="31" spans="1:14">
      <c r="A31" s="272"/>
      <c r="B31" s="7" t="s">
        <v>23</v>
      </c>
      <c r="C31" s="89">
        <v>54</v>
      </c>
      <c r="D31" s="163">
        <v>161</v>
      </c>
      <c r="E31" s="89">
        <v>185</v>
      </c>
      <c r="F31" s="89">
        <v>299</v>
      </c>
      <c r="G31" s="89">
        <v>449</v>
      </c>
      <c r="H31" s="89">
        <v>1333</v>
      </c>
      <c r="I31" s="89">
        <v>365</v>
      </c>
      <c r="J31" s="89">
        <v>642</v>
      </c>
      <c r="K31" s="89">
        <v>-424</v>
      </c>
      <c r="L31" s="89">
        <v>357</v>
      </c>
      <c r="M31" s="89">
        <v>467</v>
      </c>
      <c r="N31" s="89">
        <v>344</v>
      </c>
    </row>
    <row r="32" spans="1:14">
      <c r="A32" s="272"/>
      <c r="B32" s="7" t="s">
        <v>24</v>
      </c>
      <c r="C32" s="89">
        <v>109</v>
      </c>
      <c r="D32" s="163">
        <v>75</v>
      </c>
      <c r="E32" s="89">
        <v>5</v>
      </c>
      <c r="F32" s="89">
        <v>73</v>
      </c>
      <c r="G32" s="89">
        <v>120</v>
      </c>
      <c r="H32" s="89">
        <v>266</v>
      </c>
      <c r="I32" s="89">
        <v>132</v>
      </c>
      <c r="J32" s="89">
        <v>255</v>
      </c>
      <c r="K32" s="89">
        <v>352</v>
      </c>
      <c r="L32" s="89">
        <v>-66</v>
      </c>
      <c r="M32" s="89">
        <v>-367</v>
      </c>
      <c r="N32" s="89">
        <v>-724</v>
      </c>
    </row>
    <row r="33" spans="1:14">
      <c r="A33" s="272"/>
      <c r="B33" s="7" t="s">
        <v>25</v>
      </c>
      <c r="C33" s="89">
        <v>48</v>
      </c>
      <c r="D33" s="163">
        <v>-45</v>
      </c>
      <c r="E33" s="89">
        <v>391</v>
      </c>
      <c r="F33" s="89">
        <v>771</v>
      </c>
      <c r="G33" s="89">
        <v>795</v>
      </c>
      <c r="H33" s="89">
        <v>1878</v>
      </c>
      <c r="I33" s="89">
        <v>1187</v>
      </c>
      <c r="J33" s="89">
        <v>1664</v>
      </c>
      <c r="K33" s="89">
        <v>-808</v>
      </c>
      <c r="L33" s="89">
        <v>1094</v>
      </c>
      <c r="M33" s="89">
        <v>1220</v>
      </c>
      <c r="N33" s="89">
        <v>3137</v>
      </c>
    </row>
    <row r="34" spans="1:14">
      <c r="A34" s="272"/>
      <c r="B34" s="7" t="s">
        <v>26</v>
      </c>
      <c r="C34" s="89">
        <v>-7</v>
      </c>
      <c r="D34" s="163">
        <v>3</v>
      </c>
      <c r="E34" s="89">
        <v>17</v>
      </c>
      <c r="F34" s="89">
        <v>28</v>
      </c>
      <c r="G34" s="89">
        <v>47</v>
      </c>
      <c r="H34" s="89">
        <v>247</v>
      </c>
      <c r="I34" s="89">
        <v>241</v>
      </c>
      <c r="J34" s="89">
        <v>264</v>
      </c>
      <c r="K34" s="89">
        <v>-256</v>
      </c>
      <c r="L34" s="89">
        <v>296</v>
      </c>
      <c r="M34" s="89">
        <v>283</v>
      </c>
      <c r="N34" s="226" t="s">
        <v>144</v>
      </c>
    </row>
    <row r="35" spans="1:14">
      <c r="A35" s="272"/>
      <c r="B35" s="32"/>
    </row>
    <row r="36" spans="1:14">
      <c r="A36" s="272"/>
      <c r="B36" s="189"/>
    </row>
  </sheetData>
  <mergeCells count="16">
    <mergeCell ref="N3:N4"/>
    <mergeCell ref="B2:N2"/>
    <mergeCell ref="B1:N1"/>
    <mergeCell ref="M3:M4"/>
    <mergeCell ref="A1:A36"/>
    <mergeCell ref="K3:K4"/>
    <mergeCell ref="H3:H4"/>
    <mergeCell ref="J3:J4"/>
    <mergeCell ref="I3:I4"/>
    <mergeCell ref="B3:B4"/>
    <mergeCell ref="L3:L4"/>
    <mergeCell ref="G3:G4"/>
    <mergeCell ref="C3:C4"/>
    <mergeCell ref="D3:D4"/>
    <mergeCell ref="E3:E4"/>
    <mergeCell ref="F3:F4"/>
  </mergeCells>
  <phoneticPr fontId="5" type="noConversion"/>
  <pageMargins left="0.39370078740157483" right="0.39370078740157483" top="0.78740157480314965" bottom="0.39370078740157483" header="0.11811023622047245" footer="0.11811023622047245"/>
  <pageSetup paperSize="9" scale="97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"/>
  <sheetViews>
    <sheetView workbookViewId="0"/>
  </sheetViews>
  <sheetFormatPr defaultRowHeight="13.8"/>
  <sheetData>
    <row r="1" spans="1:1">
      <c r="A1" s="212" t="s">
        <v>128</v>
      </c>
    </row>
  </sheetData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6" enableFormatConditionsCalculation="0">
    <tabColor indexed="52"/>
  </sheetPr>
  <dimension ref="A1:N36"/>
  <sheetViews>
    <sheetView view="pageBreakPreview" topLeftCell="A7" zoomScaleSheetLayoutView="75" workbookViewId="0">
      <selection activeCell="M28" sqref="M28"/>
    </sheetView>
  </sheetViews>
  <sheetFormatPr defaultColWidth="9.109375" defaultRowHeight="13.2"/>
  <cols>
    <col min="1" max="1" width="4.44140625" style="7" customWidth="1"/>
    <col min="2" max="2" width="16.33203125" style="7" bestFit="1" customWidth="1"/>
    <col min="3" max="13" width="9.77734375" style="7" customWidth="1"/>
    <col min="14" max="16384" width="9.109375" style="7"/>
  </cols>
  <sheetData>
    <row r="1" spans="1:14" ht="16.8" customHeight="1">
      <c r="A1" s="272">
        <v>37</v>
      </c>
      <c r="B1" s="273" t="s">
        <v>116</v>
      </c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</row>
    <row r="2" spans="1:14">
      <c r="A2" s="272"/>
      <c r="B2" s="274" t="s">
        <v>27</v>
      </c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</row>
    <row r="3" spans="1:14" s="13" customFormat="1">
      <c r="A3" s="272"/>
      <c r="B3" s="287"/>
      <c r="C3" s="290">
        <v>2003</v>
      </c>
      <c r="D3" s="290">
        <v>2004</v>
      </c>
      <c r="E3" s="290">
        <v>2005</v>
      </c>
      <c r="F3" s="290">
        <v>2006</v>
      </c>
      <c r="G3" s="290">
        <v>2007</v>
      </c>
      <c r="H3" s="290">
        <v>2008</v>
      </c>
      <c r="I3" s="288">
        <v>2009</v>
      </c>
      <c r="J3" s="288">
        <v>2010</v>
      </c>
      <c r="K3" s="288">
        <v>2011</v>
      </c>
      <c r="L3" s="282">
        <v>2012</v>
      </c>
      <c r="M3" s="282">
        <v>2013</v>
      </c>
      <c r="N3" s="282">
        <v>2014</v>
      </c>
    </row>
    <row r="4" spans="1:14" s="13" customFormat="1">
      <c r="A4" s="272"/>
      <c r="B4" s="287"/>
      <c r="C4" s="290"/>
      <c r="D4" s="290"/>
      <c r="E4" s="290"/>
      <c r="F4" s="290"/>
      <c r="G4" s="290"/>
      <c r="H4" s="290"/>
      <c r="I4" s="289"/>
      <c r="J4" s="289"/>
      <c r="K4" s="289"/>
      <c r="L4" s="283"/>
      <c r="M4" s="283"/>
      <c r="N4" s="283"/>
    </row>
    <row r="5" spans="1:14">
      <c r="A5" s="272"/>
      <c r="B5" s="96"/>
      <c r="C5" s="33"/>
      <c r="D5" s="33"/>
      <c r="E5" s="33"/>
      <c r="F5" s="33"/>
      <c r="G5" s="33"/>
      <c r="H5" s="33"/>
      <c r="I5" s="33"/>
      <c r="J5" s="135"/>
      <c r="K5" s="135"/>
      <c r="L5" s="135"/>
    </row>
    <row r="6" spans="1:14">
      <c r="A6" s="272"/>
      <c r="B6" s="9" t="s">
        <v>0</v>
      </c>
      <c r="C6" s="145">
        <f t="shared" ref="C6:N6" si="0">SUM(C8:C34)</f>
        <v>14597</v>
      </c>
      <c r="D6" s="145">
        <f t="shared" si="0"/>
        <v>28380</v>
      </c>
      <c r="E6" s="145">
        <f t="shared" si="0"/>
        <v>41207</v>
      </c>
      <c r="F6" s="145">
        <f t="shared" si="0"/>
        <v>37044</v>
      </c>
      <c r="G6" s="145">
        <f t="shared" si="0"/>
        <v>37840</v>
      </c>
      <c r="H6" s="145">
        <f t="shared" si="0"/>
        <v>22496</v>
      </c>
      <c r="I6" s="145">
        <f t="shared" si="0"/>
        <v>69884</v>
      </c>
      <c r="J6" s="145">
        <f t="shared" si="0"/>
        <v>142289</v>
      </c>
      <c r="K6" s="145">
        <f t="shared" si="0"/>
        <v>124282</v>
      </c>
      <c r="L6" s="145">
        <f t="shared" si="0"/>
        <v>150234</v>
      </c>
      <c r="M6" s="145">
        <f t="shared" si="0"/>
        <v>110888</v>
      </c>
      <c r="N6" s="145">
        <f t="shared" si="0"/>
        <v>27868</v>
      </c>
    </row>
    <row r="7" spans="1:14">
      <c r="A7" s="272"/>
      <c r="C7" s="89"/>
      <c r="D7" s="89"/>
      <c r="E7" s="89"/>
      <c r="F7" s="89"/>
      <c r="G7" s="89"/>
      <c r="H7" s="89"/>
      <c r="I7" s="89"/>
      <c r="J7" s="89"/>
      <c r="K7" s="89"/>
      <c r="L7" s="89"/>
    </row>
    <row r="8" spans="1:14" ht="26.4">
      <c r="A8" s="272"/>
      <c r="B8" s="8" t="s">
        <v>36</v>
      </c>
      <c r="C8" s="89">
        <v>14</v>
      </c>
      <c r="D8" s="163">
        <v>114</v>
      </c>
      <c r="E8" s="89">
        <v>294</v>
      </c>
      <c r="F8" s="89">
        <v>-587</v>
      </c>
      <c r="G8" s="89">
        <v>-844</v>
      </c>
      <c r="H8" s="89">
        <v>-2494</v>
      </c>
      <c r="I8" s="89">
        <v>-571</v>
      </c>
      <c r="J8" s="89">
        <v>393</v>
      </c>
      <c r="K8" s="89">
        <v>-54</v>
      </c>
      <c r="L8" s="89">
        <v>-1917</v>
      </c>
      <c r="M8" s="89">
        <v>1270</v>
      </c>
      <c r="N8" s="226" t="s">
        <v>144</v>
      </c>
    </row>
    <row r="9" spans="1:14">
      <c r="A9" s="272"/>
      <c r="B9" s="7" t="s">
        <v>1</v>
      </c>
      <c r="C9" s="89">
        <v>1599</v>
      </c>
      <c r="D9" s="163">
        <v>1979</v>
      </c>
      <c r="E9" s="89">
        <v>2710</v>
      </c>
      <c r="F9" s="89">
        <v>2544</v>
      </c>
      <c r="G9" s="89">
        <v>2318</v>
      </c>
      <c r="H9" s="89">
        <v>667</v>
      </c>
      <c r="I9" s="89">
        <v>2439</v>
      </c>
      <c r="J9" s="89">
        <v>5753</v>
      </c>
      <c r="K9" s="89">
        <v>5810</v>
      </c>
      <c r="L9" s="89">
        <v>7784</v>
      </c>
      <c r="M9" s="89">
        <v>5077</v>
      </c>
      <c r="N9" s="89">
        <v>1244</v>
      </c>
    </row>
    <row r="10" spans="1:14">
      <c r="A10" s="272"/>
      <c r="B10" s="7" t="s">
        <v>2</v>
      </c>
      <c r="C10" s="89">
        <v>255</v>
      </c>
      <c r="D10" s="163">
        <v>425</v>
      </c>
      <c r="E10" s="89">
        <v>643</v>
      </c>
      <c r="F10" s="89">
        <v>463</v>
      </c>
      <c r="G10" s="89">
        <v>477</v>
      </c>
      <c r="H10" s="89">
        <v>-376</v>
      </c>
      <c r="I10" s="89">
        <v>123</v>
      </c>
      <c r="J10" s="89">
        <v>1625</v>
      </c>
      <c r="K10" s="89">
        <v>1082</v>
      </c>
      <c r="L10" s="89">
        <v>1447</v>
      </c>
      <c r="M10" s="89">
        <v>-468</v>
      </c>
      <c r="N10" s="89">
        <v>-2971</v>
      </c>
    </row>
    <row r="11" spans="1:14">
      <c r="A11" s="272"/>
      <c r="B11" s="7" t="s">
        <v>3</v>
      </c>
      <c r="C11" s="89">
        <v>1142</v>
      </c>
      <c r="D11" s="163">
        <v>2548</v>
      </c>
      <c r="E11" s="89">
        <v>4357</v>
      </c>
      <c r="F11" s="89">
        <v>5610</v>
      </c>
      <c r="G11" s="89">
        <v>7771</v>
      </c>
      <c r="H11" s="89">
        <v>6907</v>
      </c>
      <c r="I11" s="89">
        <v>12843</v>
      </c>
      <c r="J11" s="89">
        <v>18396</v>
      </c>
      <c r="K11" s="89">
        <v>16034</v>
      </c>
      <c r="L11" s="89">
        <v>19430</v>
      </c>
      <c r="M11" s="89">
        <v>15800</v>
      </c>
      <c r="N11" s="89">
        <v>9064</v>
      </c>
    </row>
    <row r="12" spans="1:14">
      <c r="A12" s="272"/>
      <c r="B12" s="7" t="s">
        <v>4</v>
      </c>
      <c r="C12" s="89">
        <v>5209</v>
      </c>
      <c r="D12" s="163">
        <v>8532</v>
      </c>
      <c r="E12" s="89">
        <v>11593</v>
      </c>
      <c r="F12" s="89">
        <v>11714</v>
      </c>
      <c r="G12" s="89">
        <v>13404</v>
      </c>
      <c r="H12" s="89">
        <v>16312</v>
      </c>
      <c r="I12" s="89">
        <v>20226</v>
      </c>
      <c r="J12" s="89">
        <v>28702</v>
      </c>
      <c r="K12" s="89">
        <v>27574</v>
      </c>
      <c r="L12" s="89">
        <v>32816</v>
      </c>
      <c r="M12" s="89">
        <v>27327</v>
      </c>
      <c r="N12" s="89">
        <v>32771</v>
      </c>
    </row>
    <row r="13" spans="1:14">
      <c r="A13" s="272"/>
      <c r="B13" s="11" t="s">
        <v>5</v>
      </c>
      <c r="C13" s="89">
        <v>1087</v>
      </c>
      <c r="D13" s="163">
        <v>1599</v>
      </c>
      <c r="E13" s="89">
        <v>2167</v>
      </c>
      <c r="F13" s="89">
        <v>2291</v>
      </c>
      <c r="G13" s="89">
        <v>2805</v>
      </c>
      <c r="H13" s="89">
        <v>2844</v>
      </c>
      <c r="I13" s="89">
        <v>3071</v>
      </c>
      <c r="J13" s="89">
        <v>5329</v>
      </c>
      <c r="K13" s="89">
        <v>4607</v>
      </c>
      <c r="L13" s="89">
        <v>5728</v>
      </c>
      <c r="M13" s="89">
        <v>3377</v>
      </c>
      <c r="N13" s="89">
        <v>646</v>
      </c>
    </row>
    <row r="14" spans="1:14">
      <c r="A14" s="272"/>
      <c r="B14" s="7" t="s">
        <v>6</v>
      </c>
      <c r="C14" s="89">
        <v>-246</v>
      </c>
      <c r="D14" s="163">
        <v>-305</v>
      </c>
      <c r="E14" s="89">
        <v>-244</v>
      </c>
      <c r="F14" s="89">
        <v>-283</v>
      </c>
      <c r="G14" s="89">
        <v>110</v>
      </c>
      <c r="H14" s="89">
        <v>-1127</v>
      </c>
      <c r="I14" s="89">
        <v>67</v>
      </c>
      <c r="J14" s="89">
        <v>1568</v>
      </c>
      <c r="K14" s="89">
        <v>1680</v>
      </c>
      <c r="L14" s="89">
        <v>2719</v>
      </c>
      <c r="M14" s="89">
        <v>1292</v>
      </c>
      <c r="N14" s="89">
        <v>-3052</v>
      </c>
    </row>
    <row r="15" spans="1:14">
      <c r="A15" s="272"/>
      <c r="B15" s="7" t="s">
        <v>7</v>
      </c>
      <c r="C15" s="89">
        <v>607</v>
      </c>
      <c r="D15" s="163">
        <v>992</v>
      </c>
      <c r="E15" s="89">
        <v>1594</v>
      </c>
      <c r="F15" s="89">
        <v>2690</v>
      </c>
      <c r="G15" s="89">
        <v>4104</v>
      </c>
      <c r="H15" s="89">
        <v>4401</v>
      </c>
      <c r="I15" s="89">
        <v>5032</v>
      </c>
      <c r="J15" s="89">
        <v>8096</v>
      </c>
      <c r="K15" s="89">
        <v>6474</v>
      </c>
      <c r="L15" s="89">
        <v>8041</v>
      </c>
      <c r="M15" s="89">
        <v>7005</v>
      </c>
      <c r="N15" s="89">
        <v>2865</v>
      </c>
    </row>
    <row r="16" spans="1:14">
      <c r="A16" s="272"/>
      <c r="B16" s="7" t="s">
        <v>8</v>
      </c>
      <c r="C16" s="89">
        <v>1079</v>
      </c>
      <c r="D16" s="163">
        <v>1554</v>
      </c>
      <c r="E16" s="89">
        <v>2315</v>
      </c>
      <c r="F16" s="89">
        <v>2069</v>
      </c>
      <c r="G16" s="89">
        <v>2001</v>
      </c>
      <c r="H16" s="89">
        <v>1426</v>
      </c>
      <c r="I16" s="89">
        <v>2097</v>
      </c>
      <c r="J16" s="89">
        <v>3135</v>
      </c>
      <c r="K16" s="89">
        <v>4303</v>
      </c>
      <c r="L16" s="89">
        <v>4864</v>
      </c>
      <c r="M16" s="89">
        <v>310</v>
      </c>
      <c r="N16" s="89">
        <v>-6177</v>
      </c>
    </row>
    <row r="17" spans="1:14">
      <c r="A17" s="272"/>
      <c r="B17" s="7" t="s">
        <v>9</v>
      </c>
      <c r="C17" s="89">
        <v>1441</v>
      </c>
      <c r="D17" s="163">
        <v>2070</v>
      </c>
      <c r="E17" s="89">
        <v>3123</v>
      </c>
      <c r="F17" s="89">
        <v>2479</v>
      </c>
      <c r="G17" s="89">
        <v>1850</v>
      </c>
      <c r="H17" s="89">
        <v>-334</v>
      </c>
      <c r="I17" s="89">
        <v>3896</v>
      </c>
      <c r="J17" s="89">
        <v>5909</v>
      </c>
      <c r="K17" s="89">
        <v>4758</v>
      </c>
      <c r="L17" s="89">
        <v>6386</v>
      </c>
      <c r="M17" s="89">
        <v>28</v>
      </c>
      <c r="N17" s="89">
        <v>-8148</v>
      </c>
    </row>
    <row r="18" spans="1:14">
      <c r="A18" s="272"/>
      <c r="B18" s="7" t="s">
        <v>10</v>
      </c>
      <c r="C18" s="89">
        <v>462</v>
      </c>
      <c r="D18" s="163">
        <v>765</v>
      </c>
      <c r="E18" s="89">
        <v>1250</v>
      </c>
      <c r="F18" s="89">
        <v>1316</v>
      </c>
      <c r="G18" s="89">
        <v>1563</v>
      </c>
      <c r="H18" s="89">
        <v>843</v>
      </c>
      <c r="I18" s="89">
        <v>1887</v>
      </c>
      <c r="J18" s="89">
        <v>3848</v>
      </c>
      <c r="K18" s="89">
        <v>3497</v>
      </c>
      <c r="L18" s="89">
        <v>4507</v>
      </c>
      <c r="M18" s="89">
        <v>3106</v>
      </c>
      <c r="N18" s="89">
        <v>372</v>
      </c>
    </row>
    <row r="19" spans="1:14">
      <c r="A19" s="272"/>
      <c r="B19" s="7" t="s">
        <v>11</v>
      </c>
      <c r="C19" s="89">
        <v>2134</v>
      </c>
      <c r="D19" s="163">
        <v>3679</v>
      </c>
      <c r="E19" s="89">
        <v>5209</v>
      </c>
      <c r="F19" s="89">
        <v>5940</v>
      </c>
      <c r="G19" s="89">
        <v>7269</v>
      </c>
      <c r="H19" s="89">
        <v>9098</v>
      </c>
      <c r="I19" s="89">
        <v>10131</v>
      </c>
      <c r="J19" s="89">
        <v>13825</v>
      </c>
      <c r="K19" s="89">
        <v>12846</v>
      </c>
      <c r="L19" s="89">
        <v>14036</v>
      </c>
      <c r="M19" s="89">
        <v>11034</v>
      </c>
      <c r="N19" s="89">
        <v>21080</v>
      </c>
    </row>
    <row r="20" spans="1:14">
      <c r="A20" s="272"/>
      <c r="B20" s="7" t="s">
        <v>12</v>
      </c>
      <c r="C20" s="89">
        <v>1079</v>
      </c>
      <c r="D20" s="163">
        <v>1538</v>
      </c>
      <c r="E20" s="89">
        <v>2466</v>
      </c>
      <c r="F20" s="89">
        <v>2742</v>
      </c>
      <c r="G20" s="89">
        <v>3499</v>
      </c>
      <c r="H20" s="89">
        <v>3562</v>
      </c>
      <c r="I20" s="89">
        <v>5889</v>
      </c>
      <c r="J20" s="89">
        <v>8084</v>
      </c>
      <c r="K20" s="89">
        <v>7778</v>
      </c>
      <c r="L20" s="89">
        <v>8258</v>
      </c>
      <c r="M20" s="89">
        <v>7275</v>
      </c>
      <c r="N20" s="89">
        <v>-2584</v>
      </c>
    </row>
    <row r="21" spans="1:14">
      <c r="A21" s="272"/>
      <c r="B21" s="7" t="s">
        <v>13</v>
      </c>
      <c r="C21" s="89">
        <v>1011</v>
      </c>
      <c r="D21" s="163">
        <v>1199</v>
      </c>
      <c r="E21" s="89">
        <v>1875</v>
      </c>
      <c r="F21" s="89">
        <v>1622</v>
      </c>
      <c r="G21" s="89">
        <v>1697</v>
      </c>
      <c r="H21" s="89">
        <v>1242</v>
      </c>
      <c r="I21" s="89">
        <v>1802</v>
      </c>
      <c r="J21" s="89">
        <v>4117</v>
      </c>
      <c r="K21" s="89">
        <v>3878</v>
      </c>
      <c r="L21" s="89">
        <v>4690</v>
      </c>
      <c r="M21" s="89">
        <v>2572</v>
      </c>
      <c r="N21" s="89">
        <v>944</v>
      </c>
    </row>
    <row r="22" spans="1:14">
      <c r="A22" s="272"/>
      <c r="B22" s="7" t="s">
        <v>14</v>
      </c>
      <c r="C22" s="89">
        <v>-207</v>
      </c>
      <c r="D22" s="163">
        <v>-98</v>
      </c>
      <c r="E22" s="89">
        <v>-163</v>
      </c>
      <c r="F22" s="89">
        <v>-1587</v>
      </c>
      <c r="G22" s="89">
        <v>-3564</v>
      </c>
      <c r="H22" s="89">
        <v>-6371</v>
      </c>
      <c r="I22" s="89">
        <v>-4985</v>
      </c>
      <c r="J22" s="89">
        <v>-3565</v>
      </c>
      <c r="K22" s="89">
        <v>-7189</v>
      </c>
      <c r="L22" s="89">
        <v>-8559</v>
      </c>
      <c r="M22" s="89">
        <v>-8326</v>
      </c>
      <c r="N22" s="89">
        <v>-17186</v>
      </c>
    </row>
    <row r="23" spans="1:14">
      <c r="A23" s="272"/>
      <c r="B23" s="7" t="s">
        <v>15</v>
      </c>
      <c r="C23" s="89">
        <v>1081</v>
      </c>
      <c r="D23" s="163">
        <v>1960</v>
      </c>
      <c r="E23" s="89">
        <v>2906</v>
      </c>
      <c r="F23" s="89">
        <v>3158</v>
      </c>
      <c r="G23" s="89">
        <v>3685</v>
      </c>
      <c r="H23" s="89">
        <v>4235</v>
      </c>
      <c r="I23" s="89">
        <v>5370</v>
      </c>
      <c r="J23" s="89">
        <v>7654</v>
      </c>
      <c r="K23" s="89">
        <v>7203</v>
      </c>
      <c r="L23" s="89">
        <v>8863</v>
      </c>
      <c r="M23" s="89">
        <v>8109</v>
      </c>
      <c r="N23" s="89">
        <v>5683</v>
      </c>
    </row>
    <row r="24" spans="1:14">
      <c r="A24" s="272"/>
      <c r="B24" s="7" t="s">
        <v>16</v>
      </c>
      <c r="C24" s="89">
        <v>326</v>
      </c>
      <c r="D24" s="163">
        <v>634</v>
      </c>
      <c r="E24" s="89">
        <v>1074</v>
      </c>
      <c r="F24" s="89">
        <v>1390</v>
      </c>
      <c r="G24" s="89">
        <v>1869</v>
      </c>
      <c r="H24" s="89">
        <v>1962</v>
      </c>
      <c r="I24" s="89">
        <v>2111</v>
      </c>
      <c r="J24" s="89">
        <v>3770</v>
      </c>
      <c r="K24" s="89">
        <v>2572</v>
      </c>
      <c r="L24" s="89">
        <v>3630</v>
      </c>
      <c r="M24" s="89">
        <v>3399</v>
      </c>
      <c r="N24" s="89">
        <v>229</v>
      </c>
    </row>
    <row r="25" spans="1:14">
      <c r="A25" s="272"/>
      <c r="B25" s="7" t="s">
        <v>17</v>
      </c>
      <c r="C25" s="89">
        <v>907</v>
      </c>
      <c r="D25" s="163">
        <v>1492</v>
      </c>
      <c r="E25" s="89">
        <v>2159</v>
      </c>
      <c r="F25" s="89">
        <v>2803</v>
      </c>
      <c r="G25" s="89">
        <v>4029</v>
      </c>
      <c r="H25" s="89">
        <v>4735</v>
      </c>
      <c r="I25" s="89">
        <v>4896</v>
      </c>
      <c r="J25" s="89">
        <v>6455</v>
      </c>
      <c r="K25" s="89">
        <v>6007</v>
      </c>
      <c r="L25" s="89">
        <v>7038</v>
      </c>
      <c r="M25" s="89">
        <v>6223</v>
      </c>
      <c r="N25" s="89">
        <v>2482</v>
      </c>
    </row>
    <row r="26" spans="1:14">
      <c r="A26" s="272"/>
      <c r="B26" s="7" t="s">
        <v>18</v>
      </c>
      <c r="C26" s="89">
        <v>799</v>
      </c>
      <c r="D26" s="163">
        <v>1263</v>
      </c>
      <c r="E26" s="89">
        <v>1792</v>
      </c>
      <c r="F26" s="89">
        <v>1927</v>
      </c>
      <c r="G26" s="89">
        <v>2272</v>
      </c>
      <c r="H26" s="89">
        <v>1966</v>
      </c>
      <c r="I26" s="89">
        <v>2224</v>
      </c>
      <c r="J26" s="89">
        <v>3549</v>
      </c>
      <c r="K26" s="89">
        <v>3396</v>
      </c>
      <c r="L26" s="89">
        <v>3573</v>
      </c>
      <c r="M26" s="89">
        <v>2498</v>
      </c>
      <c r="N26" s="89">
        <v>-189</v>
      </c>
    </row>
    <row r="27" spans="1:14">
      <c r="A27" s="272"/>
      <c r="B27" s="7" t="s">
        <v>19</v>
      </c>
      <c r="C27" s="89">
        <v>-1275</v>
      </c>
      <c r="D27" s="163">
        <v>-1163</v>
      </c>
      <c r="E27" s="89">
        <v>-1249</v>
      </c>
      <c r="F27" s="89">
        <v>-429</v>
      </c>
      <c r="G27" s="89">
        <v>-169</v>
      </c>
      <c r="H27" s="89">
        <v>-674</v>
      </c>
      <c r="I27" s="89">
        <v>-222</v>
      </c>
      <c r="J27" s="89">
        <v>1541</v>
      </c>
      <c r="K27" s="89">
        <v>-2308</v>
      </c>
      <c r="L27" s="89">
        <v>-1872</v>
      </c>
      <c r="M27" s="89">
        <v>-6575</v>
      </c>
      <c r="N27" s="89">
        <v>-15811</v>
      </c>
    </row>
    <row r="28" spans="1:14">
      <c r="A28" s="272"/>
      <c r="B28" s="7" t="s">
        <v>20</v>
      </c>
      <c r="C28" s="89">
        <v>349</v>
      </c>
      <c r="D28" s="163">
        <v>622</v>
      </c>
      <c r="E28" s="89">
        <v>1097</v>
      </c>
      <c r="F28" s="89">
        <v>983</v>
      </c>
      <c r="G28" s="89">
        <v>857</v>
      </c>
      <c r="H28" s="89">
        <v>-397</v>
      </c>
      <c r="I28" s="89">
        <v>975</v>
      </c>
      <c r="J28" s="89">
        <v>2633</v>
      </c>
      <c r="K28" s="89">
        <v>2255</v>
      </c>
      <c r="L28" s="89">
        <v>2789</v>
      </c>
      <c r="M28" s="89">
        <v>2352</v>
      </c>
      <c r="N28" s="89">
        <v>-1982</v>
      </c>
    </row>
    <row r="29" spans="1:14">
      <c r="A29" s="272"/>
      <c r="B29" s="7" t="s">
        <v>21</v>
      </c>
      <c r="C29" s="89">
        <v>118</v>
      </c>
      <c r="D29" s="163">
        <v>614</v>
      </c>
      <c r="E29" s="89">
        <v>1213</v>
      </c>
      <c r="F29" s="89">
        <v>1382</v>
      </c>
      <c r="G29" s="89">
        <v>2016</v>
      </c>
      <c r="H29" s="89">
        <v>1567</v>
      </c>
      <c r="I29" s="89">
        <v>2282</v>
      </c>
      <c r="J29" s="89">
        <v>4757</v>
      </c>
      <c r="K29" s="89">
        <v>4772</v>
      </c>
      <c r="L29" s="89">
        <v>6440</v>
      </c>
      <c r="M29" s="89">
        <v>5992</v>
      </c>
      <c r="N29" s="89">
        <v>697</v>
      </c>
    </row>
    <row r="30" spans="1:14">
      <c r="A30" s="272"/>
      <c r="B30" s="7" t="s">
        <v>22</v>
      </c>
      <c r="C30" s="89">
        <v>888</v>
      </c>
      <c r="D30" s="163">
        <v>1240</v>
      </c>
      <c r="E30" s="89">
        <v>1716</v>
      </c>
      <c r="F30" s="89">
        <v>1459</v>
      </c>
      <c r="G30" s="89">
        <v>1327</v>
      </c>
      <c r="H30" s="89">
        <v>1661</v>
      </c>
      <c r="I30" s="89">
        <v>2063</v>
      </c>
      <c r="J30" s="89">
        <v>3652</v>
      </c>
      <c r="K30" s="89">
        <v>2281</v>
      </c>
      <c r="L30" s="89">
        <v>2623</v>
      </c>
      <c r="M30" s="89">
        <v>1494</v>
      </c>
      <c r="N30" s="89">
        <v>399</v>
      </c>
    </row>
    <row r="31" spans="1:14">
      <c r="A31" s="272"/>
      <c r="B31" s="7" t="s">
        <v>23</v>
      </c>
      <c r="C31" s="89">
        <v>-44</v>
      </c>
      <c r="D31" s="163">
        <v>183</v>
      </c>
      <c r="E31" s="89">
        <v>404</v>
      </c>
      <c r="F31" s="89">
        <v>315</v>
      </c>
      <c r="G31" s="89">
        <v>264</v>
      </c>
      <c r="H31" s="89">
        <v>-989</v>
      </c>
      <c r="I31" s="89">
        <v>71</v>
      </c>
      <c r="J31" s="89">
        <v>1340</v>
      </c>
      <c r="K31" s="89">
        <v>1710</v>
      </c>
      <c r="L31" s="89">
        <v>1360</v>
      </c>
      <c r="M31" s="89">
        <v>1374</v>
      </c>
      <c r="N31" s="89">
        <v>-2043</v>
      </c>
    </row>
    <row r="32" spans="1:14">
      <c r="A32" s="272"/>
      <c r="B32" s="7" t="s">
        <v>24</v>
      </c>
      <c r="C32" s="89">
        <v>855</v>
      </c>
      <c r="D32" s="163">
        <v>1480</v>
      </c>
      <c r="E32" s="89">
        <v>2266</v>
      </c>
      <c r="F32" s="89">
        <v>2219</v>
      </c>
      <c r="G32" s="89">
        <v>2917</v>
      </c>
      <c r="H32" s="89">
        <v>3093</v>
      </c>
      <c r="I32" s="89">
        <v>3957</v>
      </c>
      <c r="J32" s="89">
        <v>5167</v>
      </c>
      <c r="K32" s="89">
        <v>3886</v>
      </c>
      <c r="L32" s="89">
        <v>5467</v>
      </c>
      <c r="M32" s="89">
        <v>4219</v>
      </c>
      <c r="N32" s="89">
        <v>1485</v>
      </c>
    </row>
    <row r="33" spans="1:14">
      <c r="A33" s="272"/>
      <c r="B33" s="7" t="s">
        <v>25</v>
      </c>
      <c r="C33" s="89">
        <v>-5925</v>
      </c>
      <c r="D33" s="163">
        <v>-6357</v>
      </c>
      <c r="E33" s="89">
        <v>-11013</v>
      </c>
      <c r="F33" s="89">
        <v>-16488</v>
      </c>
      <c r="G33" s="89">
        <v>-24795</v>
      </c>
      <c r="H33" s="89">
        <v>-29639</v>
      </c>
      <c r="I33" s="89">
        <v>-16494</v>
      </c>
      <c r="J33" s="89">
        <v>-2651</v>
      </c>
      <c r="K33" s="89">
        <v>-33</v>
      </c>
      <c r="L33" s="89">
        <v>1375</v>
      </c>
      <c r="M33" s="89">
        <v>6091</v>
      </c>
      <c r="N33" s="89">
        <v>8050</v>
      </c>
    </row>
    <row r="34" spans="1:14">
      <c r="A34" s="272"/>
      <c r="B34" s="7" t="s">
        <v>26</v>
      </c>
      <c r="C34" s="89">
        <v>-148</v>
      </c>
      <c r="D34" s="163">
        <v>-179</v>
      </c>
      <c r="E34" s="89">
        <v>-347</v>
      </c>
      <c r="F34" s="89">
        <v>-698</v>
      </c>
      <c r="G34" s="89">
        <v>-892</v>
      </c>
      <c r="H34" s="89">
        <v>-1624</v>
      </c>
      <c r="I34" s="89">
        <v>-1296</v>
      </c>
      <c r="J34" s="89">
        <v>-793</v>
      </c>
      <c r="K34" s="89">
        <v>-537</v>
      </c>
      <c r="L34" s="89">
        <v>-1282</v>
      </c>
      <c r="M34" s="89">
        <v>-967</v>
      </c>
      <c r="N34" s="226" t="s">
        <v>144</v>
      </c>
    </row>
    <row r="35" spans="1:14">
      <c r="A35" s="272"/>
      <c r="B35" s="32"/>
    </row>
    <row r="36" spans="1:14">
      <c r="A36" s="272"/>
      <c r="B36" s="189"/>
    </row>
  </sheetData>
  <mergeCells count="16">
    <mergeCell ref="N3:N4"/>
    <mergeCell ref="B2:N2"/>
    <mergeCell ref="B1:N1"/>
    <mergeCell ref="M3:M4"/>
    <mergeCell ref="A1:A36"/>
    <mergeCell ref="E3:E4"/>
    <mergeCell ref="F3:F4"/>
    <mergeCell ref="G3:G4"/>
    <mergeCell ref="D3:D4"/>
    <mergeCell ref="K3:K4"/>
    <mergeCell ref="J3:J4"/>
    <mergeCell ref="I3:I4"/>
    <mergeCell ref="B3:B4"/>
    <mergeCell ref="L3:L4"/>
    <mergeCell ref="C3:C4"/>
    <mergeCell ref="H3:H4"/>
  </mergeCells>
  <phoneticPr fontId="5" type="noConversion"/>
  <pageMargins left="0.39370078740157483" right="0.39370078740157483" top="0.78740157480314965" bottom="0.39370078740157483" header="0.11811023622047245" footer="0.11811023622047245"/>
  <pageSetup paperSize="9" scale="97" orientation="landscape" horizontalDpi="300" verticalDpi="300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7"/>
  <dimension ref="A1"/>
  <sheetViews>
    <sheetView workbookViewId="0"/>
  </sheetViews>
  <sheetFormatPr defaultRowHeight="13.8"/>
  <sheetData>
    <row r="1" spans="1:1">
      <c r="A1" s="212" t="s">
        <v>128</v>
      </c>
    </row>
  </sheetData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8" enableFormatConditionsCalculation="0">
    <tabColor indexed="19"/>
  </sheetPr>
  <dimension ref="A1:G31"/>
  <sheetViews>
    <sheetView zoomScale="75" workbookViewId="0">
      <selection activeCell="I31" sqref="I31"/>
    </sheetView>
  </sheetViews>
  <sheetFormatPr defaultColWidth="9.109375" defaultRowHeight="13.2"/>
  <cols>
    <col min="1" max="1" width="19.5546875" style="32" bestFit="1" customWidth="1"/>
    <col min="2" max="2" width="8.109375" style="32" bestFit="1" customWidth="1"/>
    <col min="3" max="3" width="13.88671875" style="32" customWidth="1"/>
    <col min="4" max="4" width="10.109375" style="32" customWidth="1"/>
    <col min="5" max="5" width="13.5546875" style="32" customWidth="1"/>
    <col min="6" max="6" width="19" style="32" customWidth="1"/>
    <col min="7" max="16384" width="9.109375" style="32"/>
  </cols>
  <sheetData>
    <row r="1" spans="1:7" ht="15.6">
      <c r="A1" s="264"/>
      <c r="B1" s="265"/>
      <c r="C1" s="265"/>
      <c r="D1" s="265"/>
      <c r="E1" s="265"/>
      <c r="F1" s="265"/>
    </row>
    <row r="2" spans="1:7">
      <c r="A2" s="266"/>
      <c r="B2" s="266"/>
      <c r="C2" s="266"/>
      <c r="D2" s="266"/>
      <c r="E2" s="266"/>
      <c r="F2" s="266"/>
    </row>
    <row r="3" spans="1:7">
      <c r="A3" s="269"/>
      <c r="B3" s="267"/>
      <c r="C3" s="267"/>
      <c r="D3" s="267"/>
      <c r="E3" s="267"/>
      <c r="F3" s="267"/>
    </row>
    <row r="4" spans="1:7">
      <c r="A4" s="269"/>
      <c r="B4" s="267"/>
      <c r="C4" s="267"/>
      <c r="D4" s="267"/>
      <c r="E4" s="267"/>
      <c r="F4" s="267"/>
    </row>
    <row r="5" spans="1:7">
      <c r="A5" s="269"/>
      <c r="B5" s="267"/>
      <c r="C5" s="267"/>
      <c r="D5" s="267"/>
      <c r="E5" s="267"/>
      <c r="F5" s="267"/>
    </row>
    <row r="6" spans="1:7">
      <c r="A6" s="36"/>
      <c r="B6" s="36"/>
      <c r="C6" s="36"/>
      <c r="D6" s="36"/>
      <c r="E6" s="36"/>
      <c r="F6" s="36"/>
    </row>
    <row r="7" spans="1:7">
      <c r="C7" s="36"/>
    </row>
    <row r="8" spans="1:7">
      <c r="A8" s="34"/>
      <c r="C8" s="37"/>
    </row>
    <row r="9" spans="1:7">
      <c r="C9" s="37"/>
    </row>
    <row r="10" spans="1:7">
      <c r="C10" s="37"/>
    </row>
    <row r="11" spans="1:7">
      <c r="C11" s="37"/>
    </row>
    <row r="12" spans="1:7">
      <c r="C12" s="37"/>
    </row>
    <row r="13" spans="1:7">
      <c r="C13" s="37"/>
    </row>
    <row r="14" spans="1:7" ht="34.799999999999997">
      <c r="A14" s="245" t="s">
        <v>103</v>
      </c>
      <c r="B14" s="245"/>
      <c r="C14" s="245"/>
      <c r="D14" s="245"/>
      <c r="E14" s="245"/>
      <c r="F14" s="245"/>
      <c r="G14" s="38"/>
    </row>
    <row r="15" spans="1:7" ht="34.799999999999997">
      <c r="A15" s="268" t="s">
        <v>72</v>
      </c>
      <c r="B15" s="268"/>
      <c r="C15" s="268"/>
      <c r="D15" s="268"/>
      <c r="E15" s="268"/>
      <c r="F15" s="268"/>
      <c r="G15" s="39"/>
    </row>
    <row r="16" spans="1:7" ht="34.799999999999997">
      <c r="A16" s="246" t="s">
        <v>126</v>
      </c>
      <c r="B16" s="246"/>
      <c r="C16" s="246"/>
      <c r="D16" s="246"/>
      <c r="E16" s="246"/>
      <c r="F16" s="246"/>
      <c r="G16" s="38"/>
    </row>
    <row r="17" spans="1:6" ht="34.799999999999997">
      <c r="A17" s="245"/>
      <c r="B17" s="245"/>
      <c r="C17" s="245"/>
      <c r="D17" s="245"/>
      <c r="E17" s="245"/>
      <c r="F17" s="245"/>
    </row>
    <row r="18" spans="1:6">
      <c r="C18" s="37"/>
    </row>
    <row r="19" spans="1:6">
      <c r="C19" s="37"/>
    </row>
    <row r="20" spans="1:6">
      <c r="C20" s="37"/>
    </row>
    <row r="21" spans="1:6">
      <c r="C21" s="37"/>
    </row>
    <row r="22" spans="1:6">
      <c r="C22" s="37"/>
    </row>
    <row r="23" spans="1:6">
      <c r="C23" s="37"/>
    </row>
    <row r="24" spans="1:6">
      <c r="C24" s="37"/>
    </row>
    <row r="25" spans="1:6">
      <c r="C25" s="37"/>
    </row>
    <row r="26" spans="1:6">
      <c r="C26" s="37"/>
    </row>
    <row r="27" spans="1:6">
      <c r="C27" s="37"/>
    </row>
    <row r="28" spans="1:6">
      <c r="C28" s="37"/>
    </row>
    <row r="29" spans="1:6">
      <c r="C29" s="37"/>
    </row>
    <row r="30" spans="1:6">
      <c r="C30" s="37"/>
    </row>
    <row r="31" spans="1:6">
      <c r="C31" s="37"/>
    </row>
  </sheetData>
  <mergeCells count="14">
    <mergeCell ref="A17:F17"/>
    <mergeCell ref="A14:F14"/>
    <mergeCell ref="A15:F15"/>
    <mergeCell ref="A16:F16"/>
    <mergeCell ref="A1:F1"/>
    <mergeCell ref="A2:F2"/>
    <mergeCell ref="A3:A5"/>
    <mergeCell ref="B3:C3"/>
    <mergeCell ref="D3:F3"/>
    <mergeCell ref="B4:B5"/>
    <mergeCell ref="C4:C5"/>
    <mergeCell ref="D4:D5"/>
    <mergeCell ref="E4:E5"/>
    <mergeCell ref="F4:F5"/>
  </mergeCells>
  <phoneticPr fontId="5" type="noConversion"/>
  <pageMargins left="0.78740157480314965" right="0.78740157480314965" top="0.78740157480314965" bottom="0.39370078740157483" header="0.51181102362204722" footer="0.51181102362204722"/>
  <pageSetup paperSize="9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9"/>
  <dimension ref="A1"/>
  <sheetViews>
    <sheetView workbookViewId="0"/>
  </sheetViews>
  <sheetFormatPr defaultRowHeight="13.8"/>
  <sheetData>
    <row r="1" spans="1:1">
      <c r="A1" s="212" t="s">
        <v>128</v>
      </c>
    </row>
  </sheetData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0" enableFormatConditionsCalculation="0">
    <tabColor indexed="40"/>
  </sheetPr>
  <dimension ref="A1:N36"/>
  <sheetViews>
    <sheetView view="pageBreakPreview" zoomScaleSheetLayoutView="75" workbookViewId="0">
      <selection activeCell="P23" sqref="P23"/>
    </sheetView>
  </sheetViews>
  <sheetFormatPr defaultColWidth="9.109375" defaultRowHeight="13.2"/>
  <cols>
    <col min="1" max="1" width="4.88671875" style="7" customWidth="1"/>
    <col min="2" max="2" width="20" style="7" customWidth="1"/>
    <col min="3" max="13" width="9.77734375" style="7" customWidth="1"/>
    <col min="14" max="16384" width="9.109375" style="7"/>
  </cols>
  <sheetData>
    <row r="1" spans="1:14" s="140" customFormat="1" ht="16.95" customHeight="1">
      <c r="A1" s="272">
        <v>41</v>
      </c>
      <c r="B1" s="273" t="s">
        <v>104</v>
      </c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</row>
    <row r="2" spans="1:14">
      <c r="A2" s="272"/>
      <c r="B2" s="274" t="s">
        <v>42</v>
      </c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</row>
    <row r="3" spans="1:14" s="13" customFormat="1" ht="13.2" customHeight="1">
      <c r="A3" s="272"/>
      <c r="B3" s="299"/>
      <c r="C3" s="295">
        <v>2003</v>
      </c>
      <c r="D3" s="295">
        <v>2004</v>
      </c>
      <c r="E3" s="295">
        <v>2005</v>
      </c>
      <c r="F3" s="295">
        <v>2006</v>
      </c>
      <c r="G3" s="295">
        <v>2007</v>
      </c>
      <c r="H3" s="295">
        <v>2008</v>
      </c>
      <c r="I3" s="297">
        <v>2009</v>
      </c>
      <c r="J3" s="297">
        <v>2010</v>
      </c>
      <c r="K3" s="288">
        <v>2011</v>
      </c>
      <c r="L3" s="270">
        <v>2012</v>
      </c>
      <c r="M3" s="270">
        <v>2013</v>
      </c>
      <c r="N3" s="270">
        <v>2014</v>
      </c>
    </row>
    <row r="4" spans="1:14" s="13" customFormat="1" ht="13.8" customHeight="1">
      <c r="A4" s="272"/>
      <c r="B4" s="300"/>
      <c r="C4" s="296"/>
      <c r="D4" s="296"/>
      <c r="E4" s="296"/>
      <c r="F4" s="296"/>
      <c r="G4" s="296"/>
      <c r="H4" s="296"/>
      <c r="I4" s="298"/>
      <c r="J4" s="298"/>
      <c r="K4" s="289"/>
      <c r="L4" s="271"/>
      <c r="M4" s="271"/>
      <c r="N4" s="271"/>
    </row>
    <row r="5" spans="1:14">
      <c r="A5" s="272"/>
      <c r="B5" s="96"/>
      <c r="C5" s="136"/>
      <c r="D5" s="136"/>
      <c r="E5" s="136"/>
      <c r="F5" s="136"/>
      <c r="G5" s="136"/>
      <c r="H5" s="136"/>
      <c r="I5" s="136"/>
      <c r="J5" s="137"/>
      <c r="K5" s="137"/>
      <c r="L5" s="135"/>
    </row>
    <row r="6" spans="1:14">
      <c r="A6" s="272"/>
      <c r="B6" s="9" t="s">
        <v>0</v>
      </c>
      <c r="C6" s="71">
        <v>116.5</v>
      </c>
      <c r="D6" s="71">
        <v>127.2</v>
      </c>
      <c r="E6" s="83">
        <v>139.1</v>
      </c>
      <c r="F6" s="83">
        <v>123.8</v>
      </c>
      <c r="G6" s="83">
        <v>132</v>
      </c>
      <c r="H6" s="83">
        <v>135.69999999999999</v>
      </c>
      <c r="I6" s="83">
        <v>105.8</v>
      </c>
      <c r="J6" s="83">
        <v>123.1</v>
      </c>
      <c r="K6" s="191">
        <v>115</v>
      </c>
      <c r="L6" s="13">
        <v>114.5</v>
      </c>
      <c r="M6" s="15">
        <v>106.2</v>
      </c>
      <c r="N6" s="15">
        <v>102.6</v>
      </c>
    </row>
    <row r="7" spans="1:14">
      <c r="A7" s="272"/>
      <c r="C7" s="9"/>
      <c r="D7" s="44"/>
      <c r="E7" s="44"/>
      <c r="F7" s="10"/>
      <c r="G7" s="10"/>
      <c r="H7" s="10"/>
      <c r="I7" s="10"/>
      <c r="J7" s="10"/>
      <c r="L7" s="10"/>
      <c r="M7" s="10"/>
      <c r="N7" s="10"/>
    </row>
    <row r="8" spans="1:14" ht="26.4">
      <c r="A8" s="272"/>
      <c r="B8" s="8" t="s">
        <v>36</v>
      </c>
      <c r="C8" s="45">
        <v>117.7</v>
      </c>
      <c r="D8" s="45">
        <v>123.2</v>
      </c>
      <c r="E8" s="10">
        <v>138.5</v>
      </c>
      <c r="F8" s="10">
        <v>121.3</v>
      </c>
      <c r="G8" s="10">
        <v>135.9</v>
      </c>
      <c r="H8" s="10">
        <v>132.80000000000001</v>
      </c>
      <c r="I8" s="10">
        <v>105.5</v>
      </c>
      <c r="J8" s="10">
        <v>122.9</v>
      </c>
      <c r="K8" s="161">
        <v>115.7</v>
      </c>
      <c r="L8" s="10">
        <v>113</v>
      </c>
      <c r="M8" s="10">
        <v>110.8</v>
      </c>
      <c r="N8" s="232" t="s">
        <v>144</v>
      </c>
    </row>
    <row r="9" spans="1:14">
      <c r="A9" s="272"/>
      <c r="B9" s="7" t="s">
        <v>1</v>
      </c>
      <c r="C9" s="45">
        <v>118.4</v>
      </c>
      <c r="D9" s="45">
        <v>124</v>
      </c>
      <c r="E9" s="10">
        <v>139.4</v>
      </c>
      <c r="F9" s="10">
        <v>121.3</v>
      </c>
      <c r="G9" s="10">
        <v>130.30000000000001</v>
      </c>
      <c r="H9" s="10">
        <v>130.69999999999999</v>
      </c>
      <c r="I9" s="10">
        <v>106.5</v>
      </c>
      <c r="J9" s="10">
        <v>125.3</v>
      </c>
      <c r="K9" s="161">
        <v>116</v>
      </c>
      <c r="L9" s="10">
        <v>113.1</v>
      </c>
      <c r="M9" s="10">
        <v>104.3</v>
      </c>
      <c r="N9" s="10">
        <v>107.1</v>
      </c>
    </row>
    <row r="10" spans="1:14">
      <c r="A10" s="272"/>
      <c r="B10" s="7" t="s">
        <v>2</v>
      </c>
      <c r="C10" s="45">
        <v>114.6</v>
      </c>
      <c r="D10" s="45">
        <v>122.2</v>
      </c>
      <c r="E10" s="10">
        <v>137.80000000000001</v>
      </c>
      <c r="F10" s="10">
        <v>123.6</v>
      </c>
      <c r="G10" s="10">
        <v>130.1</v>
      </c>
      <c r="H10" s="10">
        <v>134</v>
      </c>
      <c r="I10" s="10">
        <v>103.5</v>
      </c>
      <c r="J10" s="10">
        <v>126.1</v>
      </c>
      <c r="K10" s="161">
        <v>118</v>
      </c>
      <c r="L10" s="10">
        <v>113.5</v>
      </c>
      <c r="M10" s="10">
        <v>104.5</v>
      </c>
      <c r="N10" s="10">
        <v>104</v>
      </c>
    </row>
    <row r="11" spans="1:14">
      <c r="A11" s="272"/>
      <c r="B11" s="7" t="s">
        <v>3</v>
      </c>
      <c r="C11" s="45">
        <v>115.7</v>
      </c>
      <c r="D11" s="45">
        <v>128.30000000000001</v>
      </c>
      <c r="E11" s="10">
        <v>140.9</v>
      </c>
      <c r="F11" s="10">
        <v>123.4</v>
      </c>
      <c r="G11" s="10">
        <v>131.69999999999999</v>
      </c>
      <c r="H11" s="10">
        <v>134.30000000000001</v>
      </c>
      <c r="I11" s="10">
        <v>105.4</v>
      </c>
      <c r="J11" s="10">
        <v>123.3</v>
      </c>
      <c r="K11" s="161">
        <v>114.6</v>
      </c>
      <c r="L11" s="10">
        <v>116</v>
      </c>
      <c r="M11" s="10">
        <v>104.9</v>
      </c>
      <c r="N11" s="10">
        <v>109.8</v>
      </c>
    </row>
    <row r="12" spans="1:14">
      <c r="A12" s="272"/>
      <c r="B12" s="7" t="s">
        <v>4</v>
      </c>
      <c r="C12" s="45">
        <v>114.3</v>
      </c>
      <c r="D12" s="45">
        <v>129.1</v>
      </c>
      <c r="E12" s="10">
        <v>138.19999999999999</v>
      </c>
      <c r="F12" s="10">
        <v>125</v>
      </c>
      <c r="G12" s="10">
        <v>131.6</v>
      </c>
      <c r="H12" s="10">
        <v>137.5</v>
      </c>
      <c r="I12" s="10">
        <v>104.8</v>
      </c>
      <c r="J12" s="10">
        <v>122.4</v>
      </c>
      <c r="K12" s="161">
        <v>114.7</v>
      </c>
      <c r="L12" s="10">
        <v>116</v>
      </c>
      <c r="M12" s="10">
        <v>105.3</v>
      </c>
      <c r="N12" s="10">
        <v>85.8</v>
      </c>
    </row>
    <row r="13" spans="1:14">
      <c r="A13" s="272"/>
      <c r="B13" s="7" t="s">
        <v>5</v>
      </c>
      <c r="C13" s="45">
        <v>116.1</v>
      </c>
      <c r="D13" s="45">
        <v>128.9</v>
      </c>
      <c r="E13" s="10">
        <v>137.1</v>
      </c>
      <c r="F13" s="10">
        <v>121.8</v>
      </c>
      <c r="G13" s="10">
        <v>131.9</v>
      </c>
      <c r="H13" s="10">
        <v>133.6</v>
      </c>
      <c r="I13" s="10">
        <v>102.2</v>
      </c>
      <c r="J13" s="10">
        <v>126.5</v>
      </c>
      <c r="K13" s="161">
        <v>115.1</v>
      </c>
      <c r="L13" s="10">
        <v>113</v>
      </c>
      <c r="M13" s="10">
        <v>102.5</v>
      </c>
      <c r="N13" s="10">
        <v>105.3</v>
      </c>
    </row>
    <row r="14" spans="1:14">
      <c r="A14" s="272"/>
      <c r="B14" s="7" t="s">
        <v>6</v>
      </c>
      <c r="C14" s="45">
        <v>120.5</v>
      </c>
      <c r="D14" s="45">
        <v>125.7</v>
      </c>
      <c r="E14" s="10">
        <v>137.69999999999999</v>
      </c>
      <c r="F14" s="10">
        <v>121.7</v>
      </c>
      <c r="G14" s="10">
        <v>132.5</v>
      </c>
      <c r="H14" s="10">
        <v>132.5</v>
      </c>
      <c r="I14" s="10">
        <v>102.9</v>
      </c>
      <c r="J14" s="10">
        <v>126.4</v>
      </c>
      <c r="K14" s="161">
        <v>117.3</v>
      </c>
      <c r="L14" s="10">
        <v>114.2</v>
      </c>
      <c r="M14" s="10">
        <v>103.8</v>
      </c>
      <c r="N14" s="10">
        <v>103</v>
      </c>
    </row>
    <row r="15" spans="1:14">
      <c r="A15" s="272"/>
      <c r="B15" s="7" t="s">
        <v>7</v>
      </c>
      <c r="C15" s="45">
        <v>115.1</v>
      </c>
      <c r="D15" s="45">
        <v>125.9</v>
      </c>
      <c r="E15" s="10">
        <v>138.6</v>
      </c>
      <c r="F15" s="10">
        <v>123.2</v>
      </c>
      <c r="G15" s="10">
        <v>131.1</v>
      </c>
      <c r="H15" s="10">
        <v>134.80000000000001</v>
      </c>
      <c r="I15" s="10">
        <v>103.9</v>
      </c>
      <c r="J15" s="10">
        <v>123.7</v>
      </c>
      <c r="K15" s="161">
        <v>114.2</v>
      </c>
      <c r="L15" s="10">
        <v>112.7</v>
      </c>
      <c r="M15" s="10">
        <v>105.9</v>
      </c>
      <c r="N15" s="10">
        <v>109</v>
      </c>
    </row>
    <row r="16" spans="1:14">
      <c r="A16" s="272"/>
      <c r="B16" s="7" t="s">
        <v>8</v>
      </c>
      <c r="C16" s="45">
        <v>114.2</v>
      </c>
      <c r="D16" s="45">
        <v>126.1</v>
      </c>
      <c r="E16" s="10">
        <v>139.30000000000001</v>
      </c>
      <c r="F16" s="10">
        <v>123.2</v>
      </c>
      <c r="G16" s="10">
        <v>131.6</v>
      </c>
      <c r="H16" s="10">
        <v>136.30000000000001</v>
      </c>
      <c r="I16" s="10">
        <v>104.4</v>
      </c>
      <c r="J16" s="10">
        <v>126.1</v>
      </c>
      <c r="K16" s="161">
        <v>117.8</v>
      </c>
      <c r="L16" s="10">
        <v>115.5</v>
      </c>
      <c r="M16" s="10">
        <v>103.1</v>
      </c>
      <c r="N16" s="10">
        <v>101.4</v>
      </c>
    </row>
    <row r="17" spans="1:14">
      <c r="A17" s="272"/>
      <c r="B17" s="7" t="s">
        <v>9</v>
      </c>
      <c r="C17" s="45">
        <v>114.5</v>
      </c>
      <c r="D17" s="45">
        <v>121.9</v>
      </c>
      <c r="E17" s="10">
        <v>139.19999999999999</v>
      </c>
      <c r="F17" s="10">
        <v>126</v>
      </c>
      <c r="G17" s="10">
        <v>132.80000000000001</v>
      </c>
      <c r="H17" s="10">
        <v>136.80000000000001</v>
      </c>
      <c r="I17" s="10">
        <v>108.5</v>
      </c>
      <c r="J17" s="10">
        <v>124.4</v>
      </c>
      <c r="K17" s="161">
        <v>114.6</v>
      </c>
      <c r="L17" s="10">
        <v>113.7</v>
      </c>
      <c r="M17" s="10">
        <v>105.3</v>
      </c>
      <c r="N17" s="10">
        <v>107.6</v>
      </c>
    </row>
    <row r="18" spans="1:14">
      <c r="A18" s="272"/>
      <c r="B18" s="7" t="s">
        <v>10</v>
      </c>
      <c r="C18" s="45">
        <v>114.1</v>
      </c>
      <c r="D18" s="45">
        <v>123.9</v>
      </c>
      <c r="E18" s="10">
        <v>138.69999999999999</v>
      </c>
      <c r="F18" s="10">
        <v>120.7</v>
      </c>
      <c r="G18" s="10">
        <v>129</v>
      </c>
      <c r="H18" s="10">
        <v>133.19999999999999</v>
      </c>
      <c r="I18" s="10">
        <v>104.5</v>
      </c>
      <c r="J18" s="10">
        <v>125.2</v>
      </c>
      <c r="K18" s="161">
        <v>116</v>
      </c>
      <c r="L18" s="10">
        <v>115.1</v>
      </c>
      <c r="M18" s="10">
        <v>102.1</v>
      </c>
      <c r="N18" s="10">
        <v>104.4</v>
      </c>
    </row>
    <row r="19" spans="1:14">
      <c r="A19" s="272"/>
      <c r="B19" s="7" t="s">
        <v>11</v>
      </c>
      <c r="C19" s="45">
        <v>116</v>
      </c>
      <c r="D19" s="45">
        <v>127.5</v>
      </c>
      <c r="E19" s="10">
        <v>138.6</v>
      </c>
      <c r="F19" s="10">
        <v>123.4</v>
      </c>
      <c r="G19" s="10">
        <v>131.4</v>
      </c>
      <c r="H19" s="10">
        <v>137.6</v>
      </c>
      <c r="I19" s="10">
        <v>105.2</v>
      </c>
      <c r="J19" s="10">
        <v>122.5</v>
      </c>
      <c r="K19" s="161">
        <v>114.2</v>
      </c>
      <c r="L19" s="10">
        <v>113.8</v>
      </c>
      <c r="M19" s="10">
        <v>106.7</v>
      </c>
      <c r="N19" s="10">
        <v>78.7</v>
      </c>
    </row>
    <row r="20" spans="1:14">
      <c r="A20" s="272"/>
      <c r="B20" s="7" t="s">
        <v>12</v>
      </c>
      <c r="C20" s="45">
        <v>116.5</v>
      </c>
      <c r="D20" s="45">
        <v>125.2</v>
      </c>
      <c r="E20" s="10">
        <v>138.1</v>
      </c>
      <c r="F20" s="10">
        <v>120.1</v>
      </c>
      <c r="G20" s="10">
        <v>131.69999999999999</v>
      </c>
      <c r="H20" s="10">
        <v>134.6</v>
      </c>
      <c r="I20" s="10">
        <v>103.8</v>
      </c>
      <c r="J20" s="10">
        <v>125.2</v>
      </c>
      <c r="K20" s="161">
        <v>116</v>
      </c>
      <c r="L20" s="10">
        <v>114</v>
      </c>
      <c r="M20" s="10">
        <v>104</v>
      </c>
      <c r="N20" s="10">
        <v>104.8</v>
      </c>
    </row>
    <row r="21" spans="1:14">
      <c r="A21" s="272"/>
      <c r="B21" s="7" t="s">
        <v>13</v>
      </c>
      <c r="C21" s="45">
        <v>116.4</v>
      </c>
      <c r="D21" s="45">
        <v>123.3</v>
      </c>
      <c r="E21" s="10">
        <v>137.69999999999999</v>
      </c>
      <c r="F21" s="10">
        <v>120.9</v>
      </c>
      <c r="G21" s="10">
        <v>131.4</v>
      </c>
      <c r="H21" s="10">
        <v>135.1</v>
      </c>
      <c r="I21" s="10">
        <v>103.9</v>
      </c>
      <c r="J21" s="10">
        <v>125.6</v>
      </c>
      <c r="K21" s="161">
        <v>114.5</v>
      </c>
      <c r="L21" s="10">
        <v>113.2</v>
      </c>
      <c r="M21" s="10">
        <v>103.6</v>
      </c>
      <c r="N21" s="10">
        <v>103.6</v>
      </c>
    </row>
    <row r="22" spans="1:14">
      <c r="A22" s="272"/>
      <c r="B22" s="7" t="s">
        <v>14</v>
      </c>
      <c r="C22" s="45">
        <v>119.4</v>
      </c>
      <c r="D22" s="45">
        <v>132.4</v>
      </c>
      <c r="E22" s="10">
        <v>137.80000000000001</v>
      </c>
      <c r="F22" s="10">
        <v>121</v>
      </c>
      <c r="G22" s="10">
        <v>130</v>
      </c>
      <c r="H22" s="10">
        <v>134.9</v>
      </c>
      <c r="I22" s="10">
        <v>107.8</v>
      </c>
      <c r="J22" s="10">
        <v>124.8</v>
      </c>
      <c r="K22" s="161">
        <v>116.1</v>
      </c>
      <c r="L22" s="10">
        <v>114</v>
      </c>
      <c r="M22" s="10">
        <v>111.2</v>
      </c>
      <c r="N22" s="10">
        <v>102.8</v>
      </c>
    </row>
    <row r="23" spans="1:14">
      <c r="A23" s="272"/>
      <c r="B23" s="7" t="s">
        <v>15</v>
      </c>
      <c r="C23" s="45">
        <v>114.6</v>
      </c>
      <c r="D23" s="45">
        <v>126.3</v>
      </c>
      <c r="E23" s="10">
        <v>138.6</v>
      </c>
      <c r="F23" s="10">
        <v>121.4</v>
      </c>
      <c r="G23" s="10">
        <v>130.19999999999999</v>
      </c>
      <c r="H23" s="10">
        <v>133.19999999999999</v>
      </c>
      <c r="I23" s="10">
        <v>104.5</v>
      </c>
      <c r="J23" s="10">
        <v>122</v>
      </c>
      <c r="K23" s="161">
        <v>114</v>
      </c>
      <c r="L23" s="10">
        <v>113.4</v>
      </c>
      <c r="M23" s="10">
        <v>104.8</v>
      </c>
      <c r="N23" s="10">
        <v>106.3</v>
      </c>
    </row>
    <row r="24" spans="1:14">
      <c r="A24" s="272"/>
      <c r="B24" s="7" t="s">
        <v>16</v>
      </c>
      <c r="C24" s="45">
        <v>115.2</v>
      </c>
      <c r="D24" s="45">
        <v>123.3</v>
      </c>
      <c r="E24" s="10">
        <v>137.80000000000001</v>
      </c>
      <c r="F24" s="10">
        <v>123.5</v>
      </c>
      <c r="G24" s="10">
        <v>130</v>
      </c>
      <c r="H24" s="10">
        <v>134.30000000000001</v>
      </c>
      <c r="I24" s="10">
        <v>103.5</v>
      </c>
      <c r="J24" s="10">
        <v>128.1</v>
      </c>
      <c r="K24" s="161">
        <v>116.9</v>
      </c>
      <c r="L24" s="10">
        <v>112.6</v>
      </c>
      <c r="M24" s="10">
        <v>107.6</v>
      </c>
      <c r="N24" s="10">
        <v>104.7</v>
      </c>
    </row>
    <row r="25" spans="1:14">
      <c r="A25" s="272"/>
      <c r="B25" s="7" t="s">
        <v>17</v>
      </c>
      <c r="C25" s="45">
        <v>117.1</v>
      </c>
      <c r="D25" s="45">
        <v>121.2</v>
      </c>
      <c r="E25" s="10">
        <v>139.5</v>
      </c>
      <c r="F25" s="10">
        <v>123.8</v>
      </c>
      <c r="G25" s="10">
        <v>132.69999999999999</v>
      </c>
      <c r="H25" s="10">
        <v>132.4</v>
      </c>
      <c r="I25" s="10">
        <v>102.5</v>
      </c>
      <c r="J25" s="10">
        <v>122.6</v>
      </c>
      <c r="K25" s="161">
        <v>113.8</v>
      </c>
      <c r="L25" s="10">
        <v>113.9</v>
      </c>
      <c r="M25" s="10">
        <v>103.3</v>
      </c>
      <c r="N25" s="10">
        <v>105.7</v>
      </c>
    </row>
    <row r="26" spans="1:14">
      <c r="A26" s="272"/>
      <c r="B26" s="7" t="s">
        <v>18</v>
      </c>
      <c r="C26" s="45">
        <v>115.8</v>
      </c>
      <c r="D26" s="45">
        <v>124.1</v>
      </c>
      <c r="E26" s="10">
        <v>141</v>
      </c>
      <c r="F26" s="10">
        <v>125</v>
      </c>
      <c r="G26" s="10">
        <v>130.5</v>
      </c>
      <c r="H26" s="10">
        <v>132</v>
      </c>
      <c r="I26" s="10">
        <v>104.1</v>
      </c>
      <c r="J26" s="10">
        <v>125.5</v>
      </c>
      <c r="K26" s="161">
        <v>116</v>
      </c>
      <c r="L26" s="10">
        <v>114.5</v>
      </c>
      <c r="M26" s="10">
        <v>100.9</v>
      </c>
      <c r="N26" s="10">
        <v>102.1</v>
      </c>
    </row>
    <row r="27" spans="1:14">
      <c r="A27" s="272"/>
      <c r="B27" s="7" t="s">
        <v>19</v>
      </c>
      <c r="C27" s="45">
        <v>116.6</v>
      </c>
      <c r="D27" s="45">
        <v>123.4</v>
      </c>
      <c r="E27" s="10">
        <v>138.69999999999999</v>
      </c>
      <c r="F27" s="10">
        <v>123</v>
      </c>
      <c r="G27" s="10">
        <v>134.19999999999999</v>
      </c>
      <c r="H27" s="10">
        <v>137.4</v>
      </c>
      <c r="I27" s="10">
        <v>104.9</v>
      </c>
      <c r="J27" s="10">
        <v>123.1</v>
      </c>
      <c r="K27" s="161">
        <v>115.2</v>
      </c>
      <c r="L27" s="10">
        <v>113.7</v>
      </c>
      <c r="M27" s="10">
        <v>103.4</v>
      </c>
      <c r="N27" s="10">
        <v>105</v>
      </c>
    </row>
    <row r="28" spans="1:14">
      <c r="A28" s="272"/>
      <c r="B28" s="7" t="s">
        <v>20</v>
      </c>
      <c r="C28" s="45">
        <v>114.3</v>
      </c>
      <c r="D28" s="45">
        <v>130.19999999999999</v>
      </c>
      <c r="E28" s="10">
        <v>139.9</v>
      </c>
      <c r="F28" s="10">
        <v>121.1</v>
      </c>
      <c r="G28" s="10">
        <v>130.1</v>
      </c>
      <c r="H28" s="10">
        <v>134.30000000000001</v>
      </c>
      <c r="I28" s="10">
        <v>103.2</v>
      </c>
      <c r="J28" s="10">
        <v>125.4</v>
      </c>
      <c r="K28" s="161">
        <v>114.9</v>
      </c>
      <c r="L28" s="10">
        <v>112.4</v>
      </c>
      <c r="M28" s="10">
        <v>108.3</v>
      </c>
      <c r="N28" s="10">
        <v>102</v>
      </c>
    </row>
    <row r="29" spans="1:14">
      <c r="A29" s="272"/>
      <c r="B29" s="7" t="s">
        <v>21</v>
      </c>
      <c r="C29" s="45">
        <v>111.8</v>
      </c>
      <c r="D29" s="45">
        <v>129.9</v>
      </c>
      <c r="E29" s="10">
        <v>139.80000000000001</v>
      </c>
      <c r="F29" s="10">
        <v>121.3</v>
      </c>
      <c r="G29" s="10">
        <v>129.9</v>
      </c>
      <c r="H29" s="10">
        <v>132.4</v>
      </c>
      <c r="I29" s="10">
        <v>104.5</v>
      </c>
      <c r="J29" s="10">
        <v>125.4</v>
      </c>
      <c r="K29" s="161">
        <v>116.1</v>
      </c>
      <c r="L29" s="10">
        <v>112.7</v>
      </c>
      <c r="M29" s="10">
        <v>103.7</v>
      </c>
      <c r="N29" s="10">
        <v>105.7</v>
      </c>
    </row>
    <row r="30" spans="1:14">
      <c r="A30" s="272"/>
      <c r="B30" s="7" t="s">
        <v>22</v>
      </c>
      <c r="C30" s="45">
        <v>115.5</v>
      </c>
      <c r="D30" s="45">
        <v>126.9</v>
      </c>
      <c r="E30" s="10">
        <v>139.30000000000001</v>
      </c>
      <c r="F30" s="10">
        <v>123.4</v>
      </c>
      <c r="G30" s="10">
        <v>131</v>
      </c>
      <c r="H30" s="10">
        <v>134.6</v>
      </c>
      <c r="I30" s="10">
        <v>104.5</v>
      </c>
      <c r="J30" s="10">
        <v>122.7</v>
      </c>
      <c r="K30" s="161">
        <v>113.2</v>
      </c>
      <c r="L30" s="10">
        <v>112.3</v>
      </c>
      <c r="M30" s="10">
        <v>104.6</v>
      </c>
      <c r="N30" s="10">
        <v>104.8</v>
      </c>
    </row>
    <row r="31" spans="1:14">
      <c r="A31" s="272"/>
      <c r="B31" s="7" t="s">
        <v>23</v>
      </c>
      <c r="C31" s="45">
        <v>118.2</v>
      </c>
      <c r="D31" s="45">
        <v>129.6</v>
      </c>
      <c r="E31" s="10">
        <v>139.30000000000001</v>
      </c>
      <c r="F31" s="10">
        <v>121.4</v>
      </c>
      <c r="G31" s="10">
        <v>130.9</v>
      </c>
      <c r="H31" s="10">
        <v>133.1</v>
      </c>
      <c r="I31" s="10">
        <v>103.3</v>
      </c>
      <c r="J31" s="10">
        <v>127.7</v>
      </c>
      <c r="K31" s="161">
        <v>115.9</v>
      </c>
      <c r="L31" s="10">
        <v>112</v>
      </c>
      <c r="M31" s="10">
        <v>106.6</v>
      </c>
      <c r="N31" s="10">
        <v>102.4</v>
      </c>
    </row>
    <row r="32" spans="1:14">
      <c r="A32" s="272"/>
      <c r="B32" s="7" t="s">
        <v>24</v>
      </c>
      <c r="C32" s="45">
        <v>116.2</v>
      </c>
      <c r="D32" s="45">
        <v>124.8</v>
      </c>
      <c r="E32" s="10">
        <v>137.19999999999999</v>
      </c>
      <c r="F32" s="10">
        <v>120.6</v>
      </c>
      <c r="G32" s="10">
        <v>130</v>
      </c>
      <c r="H32" s="10">
        <v>132.1</v>
      </c>
      <c r="I32" s="10">
        <v>105.6</v>
      </c>
      <c r="J32" s="10">
        <v>122.5</v>
      </c>
      <c r="K32" s="161">
        <v>113.4</v>
      </c>
      <c r="L32" s="10">
        <v>112.3</v>
      </c>
      <c r="M32" s="10">
        <v>102.5</v>
      </c>
      <c r="N32" s="10">
        <v>105.3</v>
      </c>
    </row>
    <row r="33" spans="1:14">
      <c r="A33" s="272"/>
      <c r="B33" s="7" t="s">
        <v>25</v>
      </c>
      <c r="C33" s="45">
        <v>121.8</v>
      </c>
      <c r="D33" s="45">
        <v>134.4</v>
      </c>
      <c r="E33" s="10">
        <v>141.69999999999999</v>
      </c>
      <c r="F33" s="10">
        <v>132.19999999999999</v>
      </c>
      <c r="G33" s="10">
        <v>135.1</v>
      </c>
      <c r="H33" s="10">
        <v>141.80000000000001</v>
      </c>
      <c r="I33" s="10">
        <v>111.6</v>
      </c>
      <c r="J33" s="10">
        <v>117.5</v>
      </c>
      <c r="K33" s="161">
        <v>114</v>
      </c>
      <c r="L33" s="7">
        <v>117.5</v>
      </c>
      <c r="M33" s="10">
        <v>112.5</v>
      </c>
      <c r="N33" s="10">
        <v>109.8</v>
      </c>
    </row>
    <row r="34" spans="1:14">
      <c r="A34" s="272"/>
      <c r="B34" s="7" t="s">
        <v>26</v>
      </c>
      <c r="C34" s="45">
        <v>122.9</v>
      </c>
      <c r="D34" s="45">
        <v>127.2</v>
      </c>
      <c r="E34" s="10">
        <v>135</v>
      </c>
      <c r="F34" s="10">
        <v>120.9</v>
      </c>
      <c r="G34" s="10">
        <v>137.9</v>
      </c>
      <c r="H34" s="10">
        <v>135.9</v>
      </c>
      <c r="I34" s="10">
        <v>110.8</v>
      </c>
      <c r="J34" s="10">
        <v>123</v>
      </c>
      <c r="K34" s="161">
        <v>117.7</v>
      </c>
      <c r="L34" s="10">
        <v>115.2</v>
      </c>
      <c r="M34" s="10">
        <v>111.4</v>
      </c>
      <c r="N34" s="226" t="s">
        <v>144</v>
      </c>
    </row>
    <row r="35" spans="1:14">
      <c r="A35" s="199"/>
    </row>
    <row r="36" spans="1:14">
      <c r="A36" s="199"/>
    </row>
  </sheetData>
  <mergeCells count="16">
    <mergeCell ref="N3:N4"/>
    <mergeCell ref="B2:N2"/>
    <mergeCell ref="B1:N1"/>
    <mergeCell ref="A1:A34"/>
    <mergeCell ref="K3:K4"/>
    <mergeCell ref="H3:H4"/>
    <mergeCell ref="I3:I4"/>
    <mergeCell ref="E3:E4"/>
    <mergeCell ref="D3:D4"/>
    <mergeCell ref="J3:J4"/>
    <mergeCell ref="C3:C4"/>
    <mergeCell ref="L3:L4"/>
    <mergeCell ref="M3:M4"/>
    <mergeCell ref="B3:B4"/>
    <mergeCell ref="F3:F4"/>
    <mergeCell ref="G3:G4"/>
  </mergeCells>
  <phoneticPr fontId="5" type="noConversion"/>
  <pageMargins left="0.39370078740157483" right="0.39370078740157483" top="0.78740157480314965" bottom="0.39370078740157483" header="0.11811023622047245" footer="0.11811023622047245"/>
  <pageSetup paperSize="9" scale="97" orientation="landscape" horizontalDpi="300" verticalDpi="300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1" enableFormatConditionsCalculation="0">
    <tabColor indexed="40"/>
  </sheetPr>
  <dimension ref="A1:N36"/>
  <sheetViews>
    <sheetView view="pageBreakPreview" zoomScaleSheetLayoutView="75" workbookViewId="0">
      <selection activeCell="N35" sqref="N35"/>
    </sheetView>
  </sheetViews>
  <sheetFormatPr defaultColWidth="9.109375" defaultRowHeight="13.2"/>
  <cols>
    <col min="1" max="1" width="4.88671875" style="7" customWidth="1"/>
    <col min="2" max="2" width="16.33203125" style="7" bestFit="1" customWidth="1"/>
    <col min="3" max="13" width="9.77734375" style="7" customWidth="1"/>
    <col min="14" max="16384" width="9.109375" style="7"/>
  </cols>
  <sheetData>
    <row r="1" spans="1:14" s="140" customFormat="1" ht="16.95" customHeight="1">
      <c r="A1" s="272">
        <v>42</v>
      </c>
      <c r="B1" s="273" t="s">
        <v>119</v>
      </c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</row>
    <row r="2" spans="1:14">
      <c r="A2" s="272"/>
      <c r="B2" s="301" t="s">
        <v>42</v>
      </c>
      <c r="C2" s="301"/>
      <c r="D2" s="301"/>
      <c r="E2" s="301"/>
      <c r="F2" s="301"/>
      <c r="G2" s="301"/>
      <c r="H2" s="301"/>
      <c r="I2" s="301"/>
      <c r="J2" s="301"/>
      <c r="K2" s="301"/>
      <c r="L2" s="301"/>
      <c r="M2" s="301"/>
      <c r="N2" s="301"/>
    </row>
    <row r="3" spans="1:14" s="13" customFormat="1" ht="13.8" customHeight="1">
      <c r="A3" s="272"/>
      <c r="B3" s="299"/>
      <c r="C3" s="295">
        <v>2003</v>
      </c>
      <c r="D3" s="295">
        <v>2004</v>
      </c>
      <c r="E3" s="295">
        <v>2005</v>
      </c>
      <c r="F3" s="295">
        <v>2006</v>
      </c>
      <c r="G3" s="295">
        <v>2007</v>
      </c>
      <c r="H3" s="295">
        <v>2008</v>
      </c>
      <c r="I3" s="297">
        <v>2009</v>
      </c>
      <c r="J3" s="297">
        <v>2010</v>
      </c>
      <c r="K3" s="288">
        <v>2011</v>
      </c>
      <c r="L3" s="270">
        <v>2012</v>
      </c>
      <c r="M3" s="270">
        <v>2013</v>
      </c>
      <c r="N3" s="270">
        <v>2014</v>
      </c>
    </row>
    <row r="4" spans="1:14" s="13" customFormat="1" ht="13.8" customHeight="1">
      <c r="A4" s="272"/>
      <c r="B4" s="300"/>
      <c r="C4" s="296"/>
      <c r="D4" s="296"/>
      <c r="E4" s="296"/>
      <c r="F4" s="296"/>
      <c r="G4" s="296"/>
      <c r="H4" s="296"/>
      <c r="I4" s="298"/>
      <c r="J4" s="298"/>
      <c r="K4" s="289"/>
      <c r="L4" s="271"/>
      <c r="M4" s="271"/>
      <c r="N4" s="271"/>
    </row>
    <row r="5" spans="1:14">
      <c r="A5" s="272"/>
      <c r="B5" s="96"/>
      <c r="C5" s="136"/>
      <c r="D5" s="136"/>
      <c r="E5" s="136"/>
      <c r="F5" s="136"/>
      <c r="G5" s="136"/>
      <c r="H5" s="136"/>
      <c r="I5" s="136"/>
      <c r="J5" s="137"/>
      <c r="K5" s="137"/>
      <c r="L5" s="135"/>
    </row>
    <row r="6" spans="1:14">
      <c r="A6" s="272"/>
      <c r="B6" s="9" t="s">
        <v>0</v>
      </c>
      <c r="C6" s="71">
        <v>114.8</v>
      </c>
      <c r="D6" s="71">
        <v>130.4</v>
      </c>
      <c r="E6" s="83">
        <v>140.69999999999999</v>
      </c>
      <c r="F6" s="83">
        <v>121.9</v>
      </c>
      <c r="G6" s="83">
        <v>129.5</v>
      </c>
      <c r="H6" s="83">
        <v>134.69999999999999</v>
      </c>
      <c r="I6" s="83">
        <v>104.3</v>
      </c>
      <c r="J6" s="83">
        <v>128.1</v>
      </c>
      <c r="K6" s="15">
        <v>116.6</v>
      </c>
      <c r="L6" s="83">
        <v>114.6</v>
      </c>
      <c r="M6" s="15">
        <v>105.8</v>
      </c>
      <c r="N6" s="15">
        <v>99.2</v>
      </c>
    </row>
    <row r="7" spans="1:14">
      <c r="A7" s="272"/>
      <c r="C7" s="9"/>
      <c r="D7" s="44"/>
      <c r="E7" s="44"/>
      <c r="F7" s="10"/>
      <c r="G7" s="10"/>
      <c r="H7" s="10"/>
      <c r="I7" s="10"/>
      <c r="J7" s="10"/>
      <c r="L7" s="10"/>
      <c r="M7" s="10"/>
      <c r="N7" s="10"/>
    </row>
    <row r="8" spans="1:14" ht="26.4">
      <c r="A8" s="272"/>
      <c r="B8" s="8" t="s">
        <v>36</v>
      </c>
      <c r="C8" s="45">
        <v>114.3</v>
      </c>
      <c r="D8" s="45">
        <v>128.30000000000001</v>
      </c>
      <c r="E8" s="10">
        <v>140.80000000000001</v>
      </c>
      <c r="F8" s="10">
        <v>120.4</v>
      </c>
      <c r="G8" s="10">
        <v>130.4</v>
      </c>
      <c r="H8" s="10">
        <v>133.69999999999999</v>
      </c>
      <c r="I8" s="10">
        <v>104.4</v>
      </c>
      <c r="J8" s="10">
        <v>128.5</v>
      </c>
      <c r="K8" s="10">
        <v>117.7</v>
      </c>
      <c r="L8" s="10">
        <v>112.6</v>
      </c>
      <c r="M8" s="10">
        <v>110</v>
      </c>
      <c r="N8" s="232" t="s">
        <v>144</v>
      </c>
    </row>
    <row r="9" spans="1:14">
      <c r="A9" s="272"/>
      <c r="B9" s="7" t="s">
        <v>1</v>
      </c>
      <c r="C9" s="45">
        <v>114.5</v>
      </c>
      <c r="D9" s="45">
        <v>125.2</v>
      </c>
      <c r="E9" s="10">
        <v>141.19999999999999</v>
      </c>
      <c r="F9" s="10">
        <v>119.3</v>
      </c>
      <c r="G9" s="10">
        <v>127.3</v>
      </c>
      <c r="H9" s="10">
        <v>129.19999999999999</v>
      </c>
      <c r="I9" s="10">
        <v>103.7</v>
      </c>
      <c r="J9" s="10">
        <v>130.6</v>
      </c>
      <c r="K9" s="10">
        <v>118.6</v>
      </c>
      <c r="L9" s="10">
        <v>112.4</v>
      </c>
      <c r="M9" s="10">
        <v>105.3</v>
      </c>
      <c r="N9" s="10">
        <v>101.3</v>
      </c>
    </row>
    <row r="10" spans="1:14">
      <c r="A10" s="272"/>
      <c r="B10" s="7" t="s">
        <v>2</v>
      </c>
      <c r="C10" s="45">
        <v>111.1</v>
      </c>
      <c r="D10" s="45">
        <v>124.8</v>
      </c>
      <c r="E10" s="10">
        <v>140.30000000000001</v>
      </c>
      <c r="F10" s="10">
        <v>121.2</v>
      </c>
      <c r="G10" s="10">
        <v>125.4</v>
      </c>
      <c r="H10" s="10">
        <v>132</v>
      </c>
      <c r="I10" s="10">
        <v>103.5</v>
      </c>
      <c r="J10" s="10">
        <v>130.6</v>
      </c>
      <c r="K10" s="10">
        <v>116.5</v>
      </c>
      <c r="L10" s="10">
        <v>111.9</v>
      </c>
      <c r="M10" s="10">
        <v>105.4</v>
      </c>
      <c r="N10" s="10">
        <v>101.8</v>
      </c>
    </row>
    <row r="11" spans="1:14">
      <c r="A11" s="272"/>
      <c r="B11" s="7" t="s">
        <v>3</v>
      </c>
      <c r="C11" s="45">
        <v>113.9</v>
      </c>
      <c r="D11" s="45">
        <v>131.5</v>
      </c>
      <c r="E11" s="10">
        <v>141.80000000000001</v>
      </c>
      <c r="F11" s="10">
        <v>122.1</v>
      </c>
      <c r="G11" s="10">
        <v>131.6</v>
      </c>
      <c r="H11" s="10">
        <v>134.19999999999999</v>
      </c>
      <c r="I11" s="10">
        <v>105.3</v>
      </c>
      <c r="J11" s="10">
        <v>125.9</v>
      </c>
      <c r="K11" s="10">
        <v>116.6</v>
      </c>
      <c r="L11" s="10">
        <v>116.3</v>
      </c>
      <c r="M11" s="10">
        <v>104.9</v>
      </c>
      <c r="N11" s="10">
        <v>105.2</v>
      </c>
    </row>
    <row r="12" spans="1:14">
      <c r="A12" s="272"/>
      <c r="B12" s="7" t="s">
        <v>4</v>
      </c>
      <c r="C12" s="45">
        <v>113.2</v>
      </c>
      <c r="D12" s="45">
        <v>135.5</v>
      </c>
      <c r="E12" s="10">
        <v>140.69999999999999</v>
      </c>
      <c r="F12" s="10">
        <v>123.7</v>
      </c>
      <c r="G12" s="10">
        <v>130.1</v>
      </c>
      <c r="H12" s="10">
        <v>138.30000000000001</v>
      </c>
      <c r="I12" s="10">
        <v>104.1</v>
      </c>
      <c r="J12" s="10">
        <v>124.4</v>
      </c>
      <c r="K12" s="10">
        <v>115.9</v>
      </c>
      <c r="L12" s="10">
        <v>115.9</v>
      </c>
      <c r="M12" s="10">
        <v>105.1</v>
      </c>
      <c r="N12" s="10">
        <v>83.7</v>
      </c>
    </row>
    <row r="13" spans="1:14">
      <c r="A13" s="272"/>
      <c r="B13" s="7" t="s">
        <v>5</v>
      </c>
      <c r="C13" s="45">
        <v>115.3</v>
      </c>
      <c r="D13" s="45">
        <v>129.69999999999999</v>
      </c>
      <c r="E13" s="10">
        <v>138.19999999999999</v>
      </c>
      <c r="F13" s="10">
        <v>120</v>
      </c>
      <c r="G13" s="10">
        <v>130</v>
      </c>
      <c r="H13" s="10">
        <v>134.4</v>
      </c>
      <c r="I13" s="10">
        <v>100.5</v>
      </c>
      <c r="J13" s="10">
        <v>128.80000000000001</v>
      </c>
      <c r="K13" s="10">
        <v>118.1</v>
      </c>
      <c r="L13" s="10">
        <v>112.3</v>
      </c>
      <c r="M13" s="10">
        <v>101.3</v>
      </c>
      <c r="N13" s="10">
        <v>101.6</v>
      </c>
    </row>
    <row r="14" spans="1:14">
      <c r="A14" s="272"/>
      <c r="B14" s="7" t="s">
        <v>6</v>
      </c>
      <c r="C14" s="45">
        <v>119.1</v>
      </c>
      <c r="D14" s="45">
        <v>128.30000000000001</v>
      </c>
      <c r="E14" s="10">
        <v>139.69999999999999</v>
      </c>
      <c r="F14" s="10">
        <v>119.2</v>
      </c>
      <c r="G14" s="10">
        <v>127.1</v>
      </c>
      <c r="H14" s="10">
        <v>131.9</v>
      </c>
      <c r="I14" s="10">
        <v>101.1</v>
      </c>
      <c r="J14" s="10">
        <v>130.30000000000001</v>
      </c>
      <c r="K14" s="10">
        <v>118.4</v>
      </c>
      <c r="L14" s="10">
        <v>113.7</v>
      </c>
      <c r="M14" s="10">
        <v>104.5</v>
      </c>
      <c r="N14" s="10">
        <v>97</v>
      </c>
    </row>
    <row r="15" spans="1:14">
      <c r="A15" s="272"/>
      <c r="B15" s="7" t="s">
        <v>7</v>
      </c>
      <c r="C15" s="45">
        <v>114.6</v>
      </c>
      <c r="D15" s="45">
        <v>131.4</v>
      </c>
      <c r="E15" s="10">
        <v>140.5</v>
      </c>
      <c r="F15" s="10">
        <v>121.9</v>
      </c>
      <c r="G15" s="10">
        <v>128.69999999999999</v>
      </c>
      <c r="H15" s="10">
        <v>134.4</v>
      </c>
      <c r="I15" s="10">
        <v>101.9</v>
      </c>
      <c r="J15" s="10">
        <v>128.5</v>
      </c>
      <c r="K15" s="10">
        <v>116.5</v>
      </c>
      <c r="L15" s="10">
        <v>112.8</v>
      </c>
      <c r="M15" s="10">
        <v>104.3</v>
      </c>
      <c r="N15" s="10">
        <v>105.7</v>
      </c>
    </row>
    <row r="16" spans="1:14">
      <c r="A16" s="272"/>
      <c r="B16" s="7" t="s">
        <v>8</v>
      </c>
      <c r="C16" s="45">
        <v>113</v>
      </c>
      <c r="D16" s="45">
        <v>128.1</v>
      </c>
      <c r="E16" s="10">
        <v>140.30000000000001</v>
      </c>
      <c r="F16" s="10">
        <v>121.1</v>
      </c>
      <c r="G16" s="10">
        <v>128.69999999999999</v>
      </c>
      <c r="H16" s="10">
        <v>134.9</v>
      </c>
      <c r="I16" s="10">
        <v>103.7</v>
      </c>
      <c r="J16" s="10">
        <v>128.30000000000001</v>
      </c>
      <c r="K16" s="10">
        <v>118.1</v>
      </c>
      <c r="L16" s="10">
        <v>112.7</v>
      </c>
      <c r="M16" s="10">
        <v>104.2</v>
      </c>
      <c r="N16" s="10">
        <v>97</v>
      </c>
    </row>
    <row r="17" spans="1:14">
      <c r="A17" s="272"/>
      <c r="B17" s="7" t="s">
        <v>9</v>
      </c>
      <c r="C17" s="45">
        <v>111.2</v>
      </c>
      <c r="D17" s="45">
        <v>124.7</v>
      </c>
      <c r="E17" s="10">
        <v>141.19999999999999</v>
      </c>
      <c r="F17" s="10">
        <v>125.2</v>
      </c>
      <c r="G17" s="10">
        <v>127.9</v>
      </c>
      <c r="H17" s="10">
        <v>138.5</v>
      </c>
      <c r="I17" s="10">
        <v>104.7</v>
      </c>
      <c r="J17" s="10">
        <v>129.5</v>
      </c>
      <c r="K17" s="10">
        <v>115.3</v>
      </c>
      <c r="L17" s="10">
        <v>116.6</v>
      </c>
      <c r="M17" s="10">
        <v>103.4</v>
      </c>
      <c r="N17" s="10">
        <v>104.1</v>
      </c>
    </row>
    <row r="18" spans="1:14">
      <c r="A18" s="272"/>
      <c r="B18" s="7" t="s">
        <v>10</v>
      </c>
      <c r="C18" s="45">
        <v>113.8</v>
      </c>
      <c r="D18" s="45">
        <v>125.6</v>
      </c>
      <c r="E18" s="10">
        <v>141.19999999999999</v>
      </c>
      <c r="F18" s="10">
        <v>118.1</v>
      </c>
      <c r="G18" s="10">
        <v>126.7</v>
      </c>
      <c r="H18" s="10">
        <v>132.5</v>
      </c>
      <c r="I18" s="10">
        <v>101</v>
      </c>
      <c r="J18" s="10">
        <v>130.4</v>
      </c>
      <c r="K18" s="10">
        <v>116.1</v>
      </c>
      <c r="L18" s="10">
        <v>112</v>
      </c>
      <c r="M18" s="10">
        <v>104.7</v>
      </c>
      <c r="N18" s="10">
        <v>100.6</v>
      </c>
    </row>
    <row r="19" spans="1:14">
      <c r="A19" s="272"/>
      <c r="B19" s="7" t="s">
        <v>11</v>
      </c>
      <c r="C19" s="45">
        <v>116</v>
      </c>
      <c r="D19" s="45">
        <v>129.6</v>
      </c>
      <c r="E19" s="10">
        <v>140.69999999999999</v>
      </c>
      <c r="F19" s="10">
        <v>122.9</v>
      </c>
      <c r="G19" s="10">
        <v>129.5</v>
      </c>
      <c r="H19" s="10">
        <v>137.9</v>
      </c>
      <c r="I19" s="10">
        <v>103.9</v>
      </c>
      <c r="J19" s="10">
        <v>125.7</v>
      </c>
      <c r="K19" s="10">
        <v>116</v>
      </c>
      <c r="L19" s="10">
        <v>113.3</v>
      </c>
      <c r="M19" s="10">
        <v>105.7</v>
      </c>
      <c r="N19" s="10">
        <v>76.7</v>
      </c>
    </row>
    <row r="20" spans="1:14">
      <c r="A20" s="272"/>
      <c r="B20" s="7" t="s">
        <v>12</v>
      </c>
      <c r="C20" s="45">
        <v>114.2</v>
      </c>
      <c r="D20" s="45">
        <v>128.69999999999999</v>
      </c>
      <c r="E20" s="10">
        <v>140.5</v>
      </c>
      <c r="F20" s="10">
        <v>118.8</v>
      </c>
      <c r="G20" s="10">
        <v>128.4</v>
      </c>
      <c r="H20" s="10">
        <v>133.1</v>
      </c>
      <c r="I20" s="10">
        <v>103.7</v>
      </c>
      <c r="J20" s="10">
        <v>124.8</v>
      </c>
      <c r="K20" s="10">
        <v>116.1</v>
      </c>
      <c r="L20" s="10">
        <v>113.3</v>
      </c>
      <c r="M20" s="10">
        <v>105.2</v>
      </c>
      <c r="N20" s="10">
        <v>101.9</v>
      </c>
    </row>
    <row r="21" spans="1:14">
      <c r="A21" s="272"/>
      <c r="B21" s="7" t="s">
        <v>13</v>
      </c>
      <c r="C21" s="45">
        <v>116.3</v>
      </c>
      <c r="D21" s="45">
        <v>127.5</v>
      </c>
      <c r="E21" s="10">
        <v>139.80000000000001</v>
      </c>
      <c r="F21" s="10">
        <v>118.4</v>
      </c>
      <c r="G21" s="10">
        <v>127.3</v>
      </c>
      <c r="H21" s="10">
        <v>133.80000000000001</v>
      </c>
      <c r="I21" s="10">
        <v>103.6</v>
      </c>
      <c r="J21" s="10">
        <v>128.5</v>
      </c>
      <c r="K21" s="10">
        <v>117.4</v>
      </c>
      <c r="L21" s="10">
        <v>112.4</v>
      </c>
      <c r="M21" s="10">
        <v>103.9</v>
      </c>
      <c r="N21" s="10">
        <v>97.9</v>
      </c>
    </row>
    <row r="22" spans="1:14">
      <c r="A22" s="272"/>
      <c r="B22" s="7" t="s">
        <v>14</v>
      </c>
      <c r="C22" s="45">
        <v>117.2</v>
      </c>
      <c r="D22" s="45">
        <v>132.5</v>
      </c>
      <c r="E22" s="10">
        <v>138.6</v>
      </c>
      <c r="F22" s="10">
        <v>118.6</v>
      </c>
      <c r="G22" s="10">
        <v>125.1</v>
      </c>
      <c r="H22" s="10">
        <v>133.80000000000001</v>
      </c>
      <c r="I22" s="10">
        <v>105.4</v>
      </c>
      <c r="J22" s="10">
        <v>131.1</v>
      </c>
      <c r="K22" s="10">
        <v>117.5</v>
      </c>
      <c r="L22" s="10">
        <v>114.1</v>
      </c>
      <c r="M22" s="10">
        <v>115.3</v>
      </c>
      <c r="N22" s="10">
        <v>94.8</v>
      </c>
    </row>
    <row r="23" spans="1:14">
      <c r="A23" s="272"/>
      <c r="B23" s="7" t="s">
        <v>15</v>
      </c>
      <c r="C23" s="45">
        <v>112.8</v>
      </c>
      <c r="D23" s="45">
        <v>130</v>
      </c>
      <c r="E23" s="10">
        <v>140.5</v>
      </c>
      <c r="F23" s="10">
        <v>120</v>
      </c>
      <c r="G23" s="10">
        <v>127.5</v>
      </c>
      <c r="H23" s="10">
        <v>132.80000000000001</v>
      </c>
      <c r="I23" s="10">
        <v>105</v>
      </c>
      <c r="J23" s="10">
        <v>121.1</v>
      </c>
      <c r="K23" s="10">
        <v>115.4</v>
      </c>
      <c r="L23" s="10">
        <v>112.8</v>
      </c>
      <c r="M23" s="10">
        <v>104.9</v>
      </c>
      <c r="N23" s="10">
        <v>102.6</v>
      </c>
    </row>
    <row r="24" spans="1:14">
      <c r="A24" s="272"/>
      <c r="B24" s="7" t="s">
        <v>16</v>
      </c>
      <c r="C24" s="45">
        <v>112.4</v>
      </c>
      <c r="D24" s="45">
        <v>126.5</v>
      </c>
      <c r="E24" s="10">
        <v>140.6</v>
      </c>
      <c r="F24" s="10">
        <v>122</v>
      </c>
      <c r="G24" s="10">
        <v>126.4</v>
      </c>
      <c r="H24" s="10">
        <v>134.1</v>
      </c>
      <c r="I24" s="10">
        <v>101.7</v>
      </c>
      <c r="J24" s="10">
        <v>129.4</v>
      </c>
      <c r="K24" s="10">
        <v>118.6</v>
      </c>
      <c r="L24" s="10">
        <v>113.9</v>
      </c>
      <c r="M24" s="10">
        <v>106.8</v>
      </c>
      <c r="N24" s="10">
        <v>103.1</v>
      </c>
    </row>
    <row r="25" spans="1:14">
      <c r="A25" s="272"/>
      <c r="B25" s="7" t="s">
        <v>17</v>
      </c>
      <c r="C25" s="45">
        <v>117.1</v>
      </c>
      <c r="D25" s="45">
        <v>124.6</v>
      </c>
      <c r="E25" s="10">
        <v>142.19999999999999</v>
      </c>
      <c r="F25" s="10">
        <v>123.3</v>
      </c>
      <c r="G25" s="10">
        <v>130.80000000000001</v>
      </c>
      <c r="H25" s="10">
        <v>132</v>
      </c>
      <c r="I25" s="10">
        <v>100.8</v>
      </c>
      <c r="J25" s="10">
        <v>124.5</v>
      </c>
      <c r="K25" s="10">
        <v>115.1</v>
      </c>
      <c r="L25" s="10">
        <v>113.5</v>
      </c>
      <c r="M25" s="10">
        <v>103.4</v>
      </c>
      <c r="N25" s="10">
        <v>100.7</v>
      </c>
    </row>
    <row r="26" spans="1:14">
      <c r="A26" s="272"/>
      <c r="B26" s="7" t="s">
        <v>18</v>
      </c>
      <c r="C26" s="45">
        <v>114.2</v>
      </c>
      <c r="D26" s="45">
        <v>125.3</v>
      </c>
      <c r="E26" s="10">
        <v>141.9</v>
      </c>
      <c r="F26" s="10">
        <v>124.1</v>
      </c>
      <c r="G26" s="10">
        <v>127.5</v>
      </c>
      <c r="H26" s="10">
        <v>130.5</v>
      </c>
      <c r="I26" s="10">
        <v>100</v>
      </c>
      <c r="J26" s="10">
        <v>129.4</v>
      </c>
      <c r="K26" s="10">
        <v>117.8</v>
      </c>
      <c r="L26" s="10">
        <v>112.2</v>
      </c>
      <c r="M26" s="10">
        <v>102</v>
      </c>
      <c r="N26" s="10">
        <v>96.5</v>
      </c>
    </row>
    <row r="27" spans="1:14">
      <c r="A27" s="272"/>
      <c r="B27" s="7" t="s">
        <v>19</v>
      </c>
      <c r="C27" s="45">
        <v>114.6</v>
      </c>
      <c r="D27" s="45">
        <v>128.5</v>
      </c>
      <c r="E27" s="10">
        <v>140.6</v>
      </c>
      <c r="F27" s="10">
        <v>122.2</v>
      </c>
      <c r="G27" s="10">
        <v>131.30000000000001</v>
      </c>
      <c r="H27" s="10">
        <v>135.5</v>
      </c>
      <c r="I27" s="10">
        <v>103.5</v>
      </c>
      <c r="J27" s="10">
        <v>125.5</v>
      </c>
      <c r="K27" s="10">
        <v>117.5</v>
      </c>
      <c r="L27" s="10">
        <v>112.6</v>
      </c>
      <c r="M27" s="10">
        <v>104.8</v>
      </c>
      <c r="N27" s="10">
        <v>100.4</v>
      </c>
    </row>
    <row r="28" spans="1:14">
      <c r="A28" s="272"/>
      <c r="B28" s="7" t="s">
        <v>20</v>
      </c>
      <c r="C28" s="45">
        <v>111</v>
      </c>
      <c r="D28" s="45">
        <v>132.5</v>
      </c>
      <c r="E28" s="10">
        <v>141</v>
      </c>
      <c r="F28" s="10">
        <v>119.1</v>
      </c>
      <c r="G28" s="10">
        <v>127.9</v>
      </c>
      <c r="H28" s="10">
        <v>133.19999999999999</v>
      </c>
      <c r="I28" s="10">
        <v>101.1</v>
      </c>
      <c r="J28" s="10">
        <v>129.4</v>
      </c>
      <c r="K28" s="10">
        <v>118.1</v>
      </c>
      <c r="L28" s="10">
        <v>111.2</v>
      </c>
      <c r="M28" s="10">
        <v>108.4</v>
      </c>
      <c r="N28" s="10">
        <v>95</v>
      </c>
    </row>
    <row r="29" spans="1:14">
      <c r="A29" s="272"/>
      <c r="B29" s="7" t="s">
        <v>21</v>
      </c>
      <c r="C29" s="45">
        <v>110.7</v>
      </c>
      <c r="D29" s="45">
        <v>129.6</v>
      </c>
      <c r="E29" s="10">
        <v>141.1</v>
      </c>
      <c r="F29" s="10">
        <v>119.9</v>
      </c>
      <c r="G29" s="10">
        <v>128</v>
      </c>
      <c r="H29" s="10">
        <v>132.19999999999999</v>
      </c>
      <c r="I29" s="10">
        <v>101.9</v>
      </c>
      <c r="J29" s="10">
        <v>128.19999999999999</v>
      </c>
      <c r="K29" s="10">
        <v>118.1</v>
      </c>
      <c r="L29" s="10">
        <v>113.6</v>
      </c>
      <c r="M29" s="10">
        <v>105</v>
      </c>
      <c r="N29" s="10">
        <v>99.1</v>
      </c>
    </row>
    <row r="30" spans="1:14">
      <c r="A30" s="272"/>
      <c r="B30" s="7" t="s">
        <v>22</v>
      </c>
      <c r="C30" s="45">
        <v>113.4</v>
      </c>
      <c r="D30" s="45">
        <v>129.69999999999999</v>
      </c>
      <c r="E30" s="10">
        <v>140.9</v>
      </c>
      <c r="F30" s="10">
        <v>121.5</v>
      </c>
      <c r="G30" s="10">
        <v>128</v>
      </c>
      <c r="H30" s="10">
        <v>135.30000000000001</v>
      </c>
      <c r="I30" s="10">
        <v>103.6</v>
      </c>
      <c r="J30" s="10">
        <v>125.1</v>
      </c>
      <c r="K30" s="10">
        <v>114.9</v>
      </c>
      <c r="L30" s="10">
        <v>111.6</v>
      </c>
      <c r="M30" s="10">
        <v>103.7</v>
      </c>
      <c r="N30" s="10">
        <v>99.9</v>
      </c>
    </row>
    <row r="31" spans="1:14">
      <c r="A31" s="272"/>
      <c r="B31" s="7" t="s">
        <v>23</v>
      </c>
      <c r="C31" s="45">
        <v>116</v>
      </c>
      <c r="D31" s="45">
        <v>131.1</v>
      </c>
      <c r="E31" s="10">
        <v>140.30000000000001</v>
      </c>
      <c r="F31" s="10">
        <v>119.4</v>
      </c>
      <c r="G31" s="10">
        <v>127.1</v>
      </c>
      <c r="H31" s="10">
        <v>126.4</v>
      </c>
      <c r="I31" s="10">
        <v>102.2</v>
      </c>
      <c r="J31" s="10">
        <v>134.9</v>
      </c>
      <c r="K31" s="10">
        <v>118.5</v>
      </c>
      <c r="L31" s="10">
        <v>112.2</v>
      </c>
      <c r="M31" s="10">
        <v>107.5</v>
      </c>
      <c r="N31" s="10">
        <v>95.2</v>
      </c>
    </row>
    <row r="32" spans="1:14">
      <c r="A32" s="272"/>
      <c r="B32" s="7" t="s">
        <v>24</v>
      </c>
      <c r="C32" s="45">
        <v>114.4</v>
      </c>
      <c r="D32" s="45">
        <v>127.9</v>
      </c>
      <c r="E32" s="10">
        <v>139.1</v>
      </c>
      <c r="F32" s="10">
        <v>118.6</v>
      </c>
      <c r="G32" s="10">
        <v>127.8</v>
      </c>
      <c r="H32" s="10">
        <v>130.5</v>
      </c>
      <c r="I32" s="10">
        <v>105.3</v>
      </c>
      <c r="J32" s="10">
        <v>125.1</v>
      </c>
      <c r="K32" s="10">
        <v>116</v>
      </c>
      <c r="L32" s="10">
        <v>114.9</v>
      </c>
      <c r="M32" s="10">
        <v>102.6</v>
      </c>
      <c r="N32" s="10">
        <v>96.9</v>
      </c>
    </row>
    <row r="33" spans="1:14">
      <c r="A33" s="272"/>
      <c r="B33" s="7" t="s">
        <v>25</v>
      </c>
      <c r="C33" s="45">
        <v>121.3</v>
      </c>
      <c r="D33" s="45">
        <v>138.69999999999999</v>
      </c>
      <c r="E33" s="10">
        <v>141.6</v>
      </c>
      <c r="F33" s="10">
        <v>128.19999999999999</v>
      </c>
      <c r="G33" s="10">
        <v>135.6</v>
      </c>
      <c r="H33" s="10">
        <v>138.1</v>
      </c>
      <c r="I33" s="10">
        <v>111</v>
      </c>
      <c r="J33" s="10">
        <v>135.5</v>
      </c>
      <c r="K33" s="10">
        <v>115.6</v>
      </c>
      <c r="L33" s="7">
        <v>120.2</v>
      </c>
      <c r="M33" s="10">
        <v>107</v>
      </c>
      <c r="N33" s="10">
        <v>113.2</v>
      </c>
    </row>
    <row r="34" spans="1:14">
      <c r="A34" s="272"/>
      <c r="B34" s="7" t="s">
        <v>26</v>
      </c>
      <c r="C34" s="45">
        <v>122.8</v>
      </c>
      <c r="D34" s="45">
        <v>132.6</v>
      </c>
      <c r="E34" s="10">
        <v>137.1</v>
      </c>
      <c r="F34" s="10">
        <v>118.8</v>
      </c>
      <c r="G34" s="10">
        <v>133.9</v>
      </c>
      <c r="H34" s="10">
        <v>133.4</v>
      </c>
      <c r="I34" s="10">
        <v>103.9</v>
      </c>
      <c r="J34" s="10">
        <v>136</v>
      </c>
      <c r="K34" s="10">
        <v>116.8</v>
      </c>
      <c r="L34" s="10">
        <v>115.4</v>
      </c>
      <c r="M34" s="10">
        <v>115.4</v>
      </c>
      <c r="N34" s="226" t="s">
        <v>144</v>
      </c>
    </row>
    <row r="35" spans="1:14">
      <c r="A35" s="272"/>
    </row>
    <row r="36" spans="1:14">
      <c r="A36" s="272"/>
    </row>
  </sheetData>
  <mergeCells count="16">
    <mergeCell ref="A1:A36"/>
    <mergeCell ref="L3:L4"/>
    <mergeCell ref="C3:C4"/>
    <mergeCell ref="D3:D4"/>
    <mergeCell ref="K3:K4"/>
    <mergeCell ref="E3:E4"/>
    <mergeCell ref="F3:F4"/>
    <mergeCell ref="G3:G4"/>
    <mergeCell ref="H3:H4"/>
    <mergeCell ref="I3:I4"/>
    <mergeCell ref="J3:J4"/>
    <mergeCell ref="B2:N2"/>
    <mergeCell ref="N3:N4"/>
    <mergeCell ref="B1:N1"/>
    <mergeCell ref="M3:M4"/>
    <mergeCell ref="B3:B4"/>
  </mergeCells>
  <phoneticPr fontId="5" type="noConversion"/>
  <pageMargins left="0.39370078740157483" right="0.39370078740157483" top="0.78740157480314965" bottom="0.39370078740157483" header="0.11811023622047245" footer="0.11811023622047245"/>
  <pageSetup paperSize="9" scale="97" orientation="landscape" horizontalDpi="300" verticalDpi="300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2" enableFormatConditionsCalculation="0">
    <tabColor indexed="40"/>
  </sheetPr>
  <dimension ref="A1:N36"/>
  <sheetViews>
    <sheetView view="pageBreakPreview" zoomScaleSheetLayoutView="75" workbookViewId="0">
      <selection activeCell="P13" sqref="P13"/>
    </sheetView>
  </sheetViews>
  <sheetFormatPr defaultColWidth="9.109375" defaultRowHeight="13.2"/>
  <cols>
    <col min="1" max="1" width="4.88671875" style="7" customWidth="1"/>
    <col min="2" max="2" width="16.33203125" style="7" bestFit="1" customWidth="1"/>
    <col min="3" max="13" width="9.77734375" style="7" customWidth="1"/>
    <col min="14" max="16384" width="9.109375" style="7"/>
  </cols>
  <sheetData>
    <row r="1" spans="1:14" s="140" customFormat="1" ht="16.95" customHeight="1">
      <c r="A1" s="272">
        <v>43</v>
      </c>
      <c r="B1" s="273" t="s">
        <v>155</v>
      </c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</row>
    <row r="2" spans="1:14" ht="15.6" customHeight="1">
      <c r="A2" s="272"/>
      <c r="B2" s="274" t="s">
        <v>42</v>
      </c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</row>
    <row r="3" spans="1:14" s="13" customFormat="1" ht="13.2" customHeight="1">
      <c r="A3" s="272"/>
      <c r="B3" s="299"/>
      <c r="C3" s="295">
        <v>2003</v>
      </c>
      <c r="D3" s="295">
        <v>2004</v>
      </c>
      <c r="E3" s="295">
        <v>2005</v>
      </c>
      <c r="F3" s="295">
        <v>2006</v>
      </c>
      <c r="G3" s="295">
        <v>2007</v>
      </c>
      <c r="H3" s="295">
        <v>2008</v>
      </c>
      <c r="I3" s="297">
        <v>2009</v>
      </c>
      <c r="J3" s="297">
        <v>2010</v>
      </c>
      <c r="K3" s="288">
        <v>2011</v>
      </c>
      <c r="L3" s="270">
        <v>2012</v>
      </c>
      <c r="M3" s="270">
        <v>2013</v>
      </c>
      <c r="N3" s="270">
        <v>2014</v>
      </c>
    </row>
    <row r="4" spans="1:14" s="13" customFormat="1" ht="13.8" customHeight="1">
      <c r="A4" s="272"/>
      <c r="B4" s="300"/>
      <c r="C4" s="296"/>
      <c r="D4" s="296"/>
      <c r="E4" s="296"/>
      <c r="F4" s="296"/>
      <c r="G4" s="296"/>
      <c r="H4" s="296"/>
      <c r="I4" s="298"/>
      <c r="J4" s="298"/>
      <c r="K4" s="289"/>
      <c r="L4" s="271"/>
      <c r="M4" s="271"/>
      <c r="N4" s="271"/>
    </row>
    <row r="5" spans="1:14">
      <c r="A5" s="272"/>
      <c r="B5" s="96"/>
      <c r="C5" s="136"/>
      <c r="D5" s="136"/>
      <c r="E5" s="136"/>
      <c r="F5" s="136"/>
      <c r="G5" s="136"/>
      <c r="H5" s="136"/>
      <c r="I5" s="136"/>
      <c r="J5" s="137"/>
      <c r="K5" s="137"/>
      <c r="L5" s="135"/>
    </row>
    <row r="6" spans="1:14">
      <c r="A6" s="272"/>
      <c r="B6" s="9" t="s">
        <v>0</v>
      </c>
      <c r="C6" s="71">
        <v>115.7</v>
      </c>
      <c r="D6" s="71">
        <v>131.4</v>
      </c>
      <c r="E6" s="83">
        <v>141.69999999999999</v>
      </c>
      <c r="F6" s="83">
        <v>122.7</v>
      </c>
      <c r="G6" s="83">
        <v>130.30000000000001</v>
      </c>
      <c r="H6" s="83">
        <v>135.5</v>
      </c>
      <c r="I6" s="83">
        <v>104.8</v>
      </c>
      <c r="J6" s="83">
        <v>128.6</v>
      </c>
      <c r="K6" s="159">
        <v>117.1</v>
      </c>
      <c r="L6" s="9">
        <v>114.9</v>
      </c>
      <c r="M6" s="15">
        <v>106</v>
      </c>
      <c r="N6" s="15">
        <v>99.6</v>
      </c>
    </row>
    <row r="7" spans="1:14">
      <c r="A7" s="272"/>
      <c r="C7" s="9"/>
      <c r="D7" s="44"/>
      <c r="E7" s="44"/>
      <c r="F7" s="10"/>
      <c r="G7" s="10"/>
      <c r="H7" s="10"/>
      <c r="I7" s="10"/>
      <c r="J7" s="10"/>
      <c r="L7" s="10"/>
      <c r="M7" s="10"/>
      <c r="N7" s="10"/>
    </row>
    <row r="8" spans="1:14" ht="26.4">
      <c r="A8" s="272"/>
      <c r="B8" s="8" t="s">
        <v>36</v>
      </c>
      <c r="C8" s="45">
        <v>122.8</v>
      </c>
      <c r="D8" s="45">
        <v>129.1</v>
      </c>
      <c r="E8" s="10">
        <v>141.5</v>
      </c>
      <c r="F8" s="10">
        <v>120.9</v>
      </c>
      <c r="G8" s="10">
        <v>130.80000000000001</v>
      </c>
      <c r="H8" s="10">
        <v>134.1</v>
      </c>
      <c r="I8" s="10">
        <v>104.5</v>
      </c>
      <c r="J8" s="10">
        <v>128.6</v>
      </c>
      <c r="K8" s="10">
        <v>117.8</v>
      </c>
      <c r="L8" s="10">
        <v>112.5</v>
      </c>
      <c r="M8" s="10">
        <v>109.8</v>
      </c>
      <c r="N8" s="232" t="s">
        <v>144</v>
      </c>
    </row>
    <row r="9" spans="1:14">
      <c r="A9" s="272"/>
      <c r="B9" s="7" t="s">
        <v>1</v>
      </c>
      <c r="C9" s="45">
        <v>118.6</v>
      </c>
      <c r="D9" s="45">
        <v>126.4</v>
      </c>
      <c r="E9" s="10">
        <v>142.6</v>
      </c>
      <c r="F9" s="10">
        <v>120.5</v>
      </c>
      <c r="G9" s="10">
        <v>128.4</v>
      </c>
      <c r="H9" s="10">
        <v>130.30000000000001</v>
      </c>
      <c r="I9" s="10">
        <v>104.4</v>
      </c>
      <c r="J9" s="10">
        <v>131.4</v>
      </c>
      <c r="K9" s="10">
        <v>119.2</v>
      </c>
      <c r="L9" s="10">
        <v>112.9</v>
      </c>
      <c r="M9" s="10">
        <v>105.8</v>
      </c>
      <c r="N9" s="10">
        <v>101.8</v>
      </c>
    </row>
    <row r="10" spans="1:14">
      <c r="A10" s="272"/>
      <c r="B10" s="7" t="s">
        <v>2</v>
      </c>
      <c r="C10" s="45">
        <v>114.7</v>
      </c>
      <c r="D10" s="45">
        <v>125.4</v>
      </c>
      <c r="E10" s="10">
        <v>140.9</v>
      </c>
      <c r="F10" s="10">
        <v>121.6</v>
      </c>
      <c r="G10" s="10">
        <v>125.6</v>
      </c>
      <c r="H10" s="10">
        <v>132.1</v>
      </c>
      <c r="I10" s="10">
        <v>103.5</v>
      </c>
      <c r="J10" s="10">
        <v>130.5</v>
      </c>
      <c r="K10" s="10">
        <v>116.4</v>
      </c>
      <c r="L10" s="10">
        <v>111.8</v>
      </c>
      <c r="M10" s="10">
        <v>105.3</v>
      </c>
      <c r="N10" s="10">
        <v>101.7</v>
      </c>
    </row>
    <row r="11" spans="1:14">
      <c r="A11" s="272"/>
      <c r="B11" s="7" t="s">
        <v>3</v>
      </c>
      <c r="C11" s="45">
        <v>116.9</v>
      </c>
      <c r="D11" s="45">
        <v>132.6</v>
      </c>
      <c r="E11" s="10">
        <v>143</v>
      </c>
      <c r="F11" s="10">
        <v>123</v>
      </c>
      <c r="G11" s="10">
        <v>132.5</v>
      </c>
      <c r="H11" s="10">
        <v>135.19999999999999</v>
      </c>
      <c r="I11" s="10">
        <v>106</v>
      </c>
      <c r="J11" s="10">
        <v>126.6</v>
      </c>
      <c r="K11" s="10">
        <v>117.2</v>
      </c>
      <c r="L11" s="10">
        <v>116.8</v>
      </c>
      <c r="M11" s="10">
        <v>105.3</v>
      </c>
      <c r="N11" s="10">
        <v>105.7</v>
      </c>
    </row>
    <row r="12" spans="1:14">
      <c r="A12" s="272"/>
      <c r="B12" s="7" t="s">
        <v>4</v>
      </c>
      <c r="C12" s="45">
        <v>117.7</v>
      </c>
      <c r="D12" s="45">
        <v>137</v>
      </c>
      <c r="E12" s="10">
        <v>142.19999999999999</v>
      </c>
      <c r="F12" s="10">
        <v>124.9</v>
      </c>
      <c r="G12" s="10">
        <v>131.30000000000001</v>
      </c>
      <c r="H12" s="10">
        <v>139.5</v>
      </c>
      <c r="I12" s="10">
        <v>104.9</v>
      </c>
      <c r="J12" s="10">
        <v>125.3</v>
      </c>
      <c r="K12" s="10">
        <v>116.8</v>
      </c>
      <c r="L12" s="10">
        <v>116.7</v>
      </c>
      <c r="M12" s="10">
        <v>105.8</v>
      </c>
      <c r="N12" s="10">
        <v>84.5</v>
      </c>
    </row>
    <row r="13" spans="1:14">
      <c r="A13" s="272"/>
      <c r="B13" s="7" t="s">
        <v>5</v>
      </c>
      <c r="C13" s="45">
        <v>119.6</v>
      </c>
      <c r="D13" s="45">
        <v>131.1</v>
      </c>
      <c r="E13" s="10">
        <v>139.69999999999999</v>
      </c>
      <c r="F13" s="10">
        <v>121.3</v>
      </c>
      <c r="G13" s="10">
        <v>131.19999999999999</v>
      </c>
      <c r="H13" s="10">
        <v>135.6</v>
      </c>
      <c r="I13" s="10">
        <v>101.3</v>
      </c>
      <c r="J13" s="10">
        <v>129.5</v>
      </c>
      <c r="K13" s="10">
        <v>118.6</v>
      </c>
      <c r="L13" s="10">
        <v>112.8</v>
      </c>
      <c r="M13" s="10">
        <v>101.7</v>
      </c>
      <c r="N13" s="10">
        <v>102.1</v>
      </c>
    </row>
    <row r="14" spans="1:14">
      <c r="A14" s="272"/>
      <c r="B14" s="7" t="s">
        <v>6</v>
      </c>
      <c r="C14" s="45">
        <v>129.30000000000001</v>
      </c>
      <c r="D14" s="45">
        <v>128.6</v>
      </c>
      <c r="E14" s="10">
        <v>140</v>
      </c>
      <c r="F14" s="10">
        <v>119.4</v>
      </c>
      <c r="G14" s="10">
        <v>127.2</v>
      </c>
      <c r="H14" s="10">
        <v>132</v>
      </c>
      <c r="I14" s="10">
        <v>101</v>
      </c>
      <c r="J14" s="10">
        <v>130.1</v>
      </c>
      <c r="K14" s="10">
        <v>118.1</v>
      </c>
      <c r="L14" s="10">
        <v>113.4</v>
      </c>
      <c r="M14" s="10">
        <v>104.3</v>
      </c>
      <c r="N14" s="10">
        <v>96.8</v>
      </c>
    </row>
    <row r="15" spans="1:14">
      <c r="A15" s="272"/>
      <c r="B15" s="7" t="s">
        <v>7</v>
      </c>
      <c r="C15" s="45">
        <v>119.1</v>
      </c>
      <c r="D15" s="45">
        <v>132.5</v>
      </c>
      <c r="E15" s="10">
        <v>141.6</v>
      </c>
      <c r="F15" s="10">
        <v>122.9</v>
      </c>
      <c r="G15" s="10">
        <v>129.69999999999999</v>
      </c>
      <c r="H15" s="10">
        <v>135.4</v>
      </c>
      <c r="I15" s="10">
        <v>102.5</v>
      </c>
      <c r="J15" s="10">
        <v>129.19999999999999</v>
      </c>
      <c r="K15" s="10">
        <v>117.1</v>
      </c>
      <c r="L15" s="10">
        <v>113.3</v>
      </c>
      <c r="M15" s="10">
        <v>104.7</v>
      </c>
      <c r="N15" s="10">
        <v>106.3</v>
      </c>
    </row>
    <row r="16" spans="1:14">
      <c r="A16" s="272"/>
      <c r="B16" s="7" t="s">
        <v>8</v>
      </c>
      <c r="C16" s="45">
        <v>125.2</v>
      </c>
      <c r="D16" s="45">
        <v>128.5</v>
      </c>
      <c r="E16" s="10">
        <v>140.80000000000001</v>
      </c>
      <c r="F16" s="10">
        <v>121.5</v>
      </c>
      <c r="G16" s="10">
        <v>129</v>
      </c>
      <c r="H16" s="10">
        <v>135.1</v>
      </c>
      <c r="I16" s="10">
        <v>103.8</v>
      </c>
      <c r="J16" s="10">
        <v>128.4</v>
      </c>
      <c r="K16" s="10">
        <v>118.1</v>
      </c>
      <c r="L16" s="10">
        <v>112.6</v>
      </c>
      <c r="M16" s="10">
        <v>104.2</v>
      </c>
      <c r="N16" s="10">
        <v>97</v>
      </c>
    </row>
    <row r="17" spans="1:14">
      <c r="A17" s="272"/>
      <c r="B17" s="7" t="s">
        <v>9</v>
      </c>
      <c r="C17" s="45">
        <v>113.1</v>
      </c>
      <c r="D17" s="45">
        <v>125.7</v>
      </c>
      <c r="E17" s="10">
        <v>142.4</v>
      </c>
      <c r="F17" s="10">
        <v>126.2</v>
      </c>
      <c r="G17" s="10">
        <v>128.9</v>
      </c>
      <c r="H17" s="10">
        <v>139.5</v>
      </c>
      <c r="I17" s="10">
        <v>105.1</v>
      </c>
      <c r="J17" s="10">
        <v>129.9</v>
      </c>
      <c r="K17" s="10">
        <v>115.4</v>
      </c>
      <c r="L17" s="10">
        <v>116.5</v>
      </c>
      <c r="M17" s="10">
        <v>103.2</v>
      </c>
      <c r="N17" s="10">
        <v>103.8</v>
      </c>
    </row>
    <row r="18" spans="1:14">
      <c r="A18" s="272"/>
      <c r="B18" s="7" t="s">
        <v>10</v>
      </c>
      <c r="C18" s="45">
        <v>118.4</v>
      </c>
      <c r="D18" s="45">
        <v>127.4</v>
      </c>
      <c r="E18" s="10">
        <v>143.30000000000001</v>
      </c>
      <c r="F18" s="10">
        <v>119.8</v>
      </c>
      <c r="G18" s="10">
        <v>128.4</v>
      </c>
      <c r="H18" s="10">
        <v>134.1</v>
      </c>
      <c r="I18" s="10">
        <v>102.1</v>
      </c>
      <c r="J18" s="10">
        <v>131.5</v>
      </c>
      <c r="K18" s="10">
        <v>117</v>
      </c>
      <c r="L18" s="10">
        <v>112.8</v>
      </c>
      <c r="M18" s="10">
        <v>105.4</v>
      </c>
      <c r="N18" s="10">
        <v>101.3</v>
      </c>
    </row>
    <row r="19" spans="1:14">
      <c r="A19" s="272"/>
      <c r="B19" s="7" t="s">
        <v>11</v>
      </c>
      <c r="C19" s="45">
        <v>120.5</v>
      </c>
      <c r="D19" s="45">
        <v>131.4</v>
      </c>
      <c r="E19" s="10">
        <v>142.6</v>
      </c>
      <c r="F19" s="10">
        <v>124.4</v>
      </c>
      <c r="G19" s="10">
        <v>131</v>
      </c>
      <c r="H19" s="10">
        <v>139.4</v>
      </c>
      <c r="I19" s="10">
        <v>104.9</v>
      </c>
      <c r="J19" s="10">
        <v>126.9</v>
      </c>
      <c r="K19" s="10">
        <v>117</v>
      </c>
      <c r="L19" s="10">
        <v>114.1</v>
      </c>
      <c r="M19" s="10">
        <v>106.5</v>
      </c>
      <c r="N19" s="10">
        <v>77.3</v>
      </c>
    </row>
    <row r="20" spans="1:14">
      <c r="A20" s="272"/>
      <c r="B20" s="7" t="s">
        <v>12</v>
      </c>
      <c r="C20" s="45">
        <v>124.1</v>
      </c>
      <c r="D20" s="45">
        <v>129.19999999999999</v>
      </c>
      <c r="E20" s="10">
        <v>141.1</v>
      </c>
      <c r="F20" s="10">
        <v>119.2</v>
      </c>
      <c r="G20" s="10">
        <v>128.80000000000001</v>
      </c>
      <c r="H20" s="10">
        <v>133.5</v>
      </c>
      <c r="I20" s="10">
        <v>103.9</v>
      </c>
      <c r="J20" s="10">
        <v>125</v>
      </c>
      <c r="K20" s="10">
        <v>116.3</v>
      </c>
      <c r="L20" s="10">
        <v>113.4</v>
      </c>
      <c r="M20" s="10">
        <v>105.2</v>
      </c>
      <c r="N20" s="10">
        <v>102</v>
      </c>
    </row>
    <row r="21" spans="1:14">
      <c r="A21" s="272"/>
      <c r="B21" s="7" t="s">
        <v>13</v>
      </c>
      <c r="C21" s="45">
        <v>122.2</v>
      </c>
      <c r="D21" s="45">
        <v>128.6</v>
      </c>
      <c r="E21" s="10">
        <v>140.9</v>
      </c>
      <c r="F21" s="10">
        <v>119.2</v>
      </c>
      <c r="G21" s="10">
        <v>128.1</v>
      </c>
      <c r="H21" s="10">
        <v>134.69999999999999</v>
      </c>
      <c r="I21" s="10">
        <v>104.2</v>
      </c>
      <c r="J21" s="10">
        <v>129.19999999999999</v>
      </c>
      <c r="K21" s="10">
        <v>117.9</v>
      </c>
      <c r="L21" s="10">
        <v>112.8</v>
      </c>
      <c r="M21" s="10">
        <v>104.3</v>
      </c>
      <c r="N21" s="10">
        <v>98.3</v>
      </c>
    </row>
    <row r="22" spans="1:14">
      <c r="A22" s="272"/>
      <c r="B22" s="7" t="s">
        <v>14</v>
      </c>
      <c r="C22" s="45">
        <v>127.9</v>
      </c>
      <c r="D22" s="45">
        <v>133.4</v>
      </c>
      <c r="E22" s="10">
        <v>139.4</v>
      </c>
      <c r="F22" s="10">
        <v>119.1</v>
      </c>
      <c r="G22" s="10">
        <v>125.3</v>
      </c>
      <c r="H22" s="10">
        <v>133.9</v>
      </c>
      <c r="I22" s="10">
        <v>105.5</v>
      </c>
      <c r="J22" s="10">
        <v>131.19999999999999</v>
      </c>
      <c r="K22" s="10">
        <v>117.6</v>
      </c>
      <c r="L22" s="10">
        <v>114</v>
      </c>
      <c r="M22" s="10">
        <v>115.1</v>
      </c>
      <c r="N22" s="10">
        <v>94.8</v>
      </c>
    </row>
    <row r="23" spans="1:14">
      <c r="A23" s="272"/>
      <c r="B23" s="7" t="s">
        <v>15</v>
      </c>
      <c r="C23" s="45">
        <v>116.8</v>
      </c>
      <c r="D23" s="45">
        <v>131.6</v>
      </c>
      <c r="E23" s="10">
        <v>142.1</v>
      </c>
      <c r="F23" s="10">
        <v>121.2</v>
      </c>
      <c r="G23" s="10">
        <v>128.69999999999999</v>
      </c>
      <c r="H23" s="10">
        <v>134.1</v>
      </c>
      <c r="I23" s="10">
        <v>105.9</v>
      </c>
      <c r="J23" s="10">
        <v>122</v>
      </c>
      <c r="K23" s="10">
        <v>116.3</v>
      </c>
      <c r="L23" s="10">
        <v>113.6</v>
      </c>
      <c r="M23" s="10">
        <v>105.6</v>
      </c>
      <c r="N23" s="10">
        <v>103.2</v>
      </c>
    </row>
    <row r="24" spans="1:14">
      <c r="A24" s="272"/>
      <c r="B24" s="7" t="s">
        <v>16</v>
      </c>
      <c r="C24" s="45">
        <v>116.6</v>
      </c>
      <c r="D24" s="45">
        <v>126.9</v>
      </c>
      <c r="E24" s="10">
        <v>141.1</v>
      </c>
      <c r="F24" s="10">
        <v>122.4</v>
      </c>
      <c r="G24" s="10">
        <v>126.7</v>
      </c>
      <c r="H24" s="10">
        <v>134.30000000000001</v>
      </c>
      <c r="I24" s="10">
        <v>101.7</v>
      </c>
      <c r="J24" s="10">
        <v>129.30000000000001</v>
      </c>
      <c r="K24" s="10">
        <v>118.4</v>
      </c>
      <c r="L24" s="10">
        <v>113.6</v>
      </c>
      <c r="M24" s="10">
        <v>106.6</v>
      </c>
      <c r="N24" s="10">
        <v>102.9</v>
      </c>
    </row>
    <row r="25" spans="1:14">
      <c r="A25" s="272"/>
      <c r="B25" s="7" t="s">
        <v>17</v>
      </c>
      <c r="C25" s="45">
        <v>122</v>
      </c>
      <c r="D25" s="45">
        <v>126.4</v>
      </c>
      <c r="E25" s="10">
        <v>144.19999999999999</v>
      </c>
      <c r="F25" s="10">
        <v>124.9</v>
      </c>
      <c r="G25" s="10">
        <v>132.4</v>
      </c>
      <c r="H25" s="10">
        <v>133.5</v>
      </c>
      <c r="I25" s="10">
        <v>101.8</v>
      </c>
      <c r="J25" s="10">
        <v>125.7</v>
      </c>
      <c r="K25" s="10">
        <v>116.1</v>
      </c>
      <c r="L25" s="10">
        <v>114.3</v>
      </c>
      <c r="M25" s="10">
        <v>104.3</v>
      </c>
      <c r="N25" s="10">
        <v>101.6</v>
      </c>
    </row>
    <row r="26" spans="1:14">
      <c r="A26" s="272"/>
      <c r="B26" s="7" t="s">
        <v>18</v>
      </c>
      <c r="C26" s="45">
        <v>129.5</v>
      </c>
      <c r="D26" s="45">
        <v>126.1</v>
      </c>
      <c r="E26" s="10">
        <v>142.80000000000001</v>
      </c>
      <c r="F26" s="10">
        <v>124.9</v>
      </c>
      <c r="G26" s="10">
        <v>128.30000000000001</v>
      </c>
      <c r="H26" s="10">
        <v>131.19999999999999</v>
      </c>
      <c r="I26" s="10">
        <v>100.5</v>
      </c>
      <c r="J26" s="10">
        <v>130</v>
      </c>
      <c r="K26" s="10">
        <v>118.3</v>
      </c>
      <c r="L26" s="10">
        <v>112.6</v>
      </c>
      <c r="M26" s="10">
        <v>102.3</v>
      </c>
      <c r="N26" s="10">
        <v>96.9</v>
      </c>
    </row>
    <row r="27" spans="1:14">
      <c r="A27" s="272"/>
      <c r="B27" s="7" t="s">
        <v>19</v>
      </c>
      <c r="C27" s="45">
        <v>118.4</v>
      </c>
      <c r="D27" s="45">
        <v>129.4</v>
      </c>
      <c r="E27" s="10">
        <v>141.6</v>
      </c>
      <c r="F27" s="10">
        <v>123</v>
      </c>
      <c r="G27" s="10">
        <v>132.1</v>
      </c>
      <c r="H27" s="10">
        <v>136.19999999999999</v>
      </c>
      <c r="I27" s="10">
        <v>104</v>
      </c>
      <c r="J27" s="10">
        <v>126.1</v>
      </c>
      <c r="K27" s="10">
        <v>118.1</v>
      </c>
      <c r="L27" s="10">
        <v>112.8</v>
      </c>
      <c r="M27" s="10">
        <v>104.9</v>
      </c>
      <c r="N27" s="10">
        <v>100.7</v>
      </c>
    </row>
    <row r="28" spans="1:14">
      <c r="A28" s="272"/>
      <c r="B28" s="7" t="s">
        <v>20</v>
      </c>
      <c r="C28" s="45">
        <v>118</v>
      </c>
      <c r="D28" s="45">
        <v>133.9</v>
      </c>
      <c r="E28" s="10">
        <v>142.4</v>
      </c>
      <c r="F28" s="10">
        <v>120.2</v>
      </c>
      <c r="G28" s="10">
        <v>129</v>
      </c>
      <c r="H28" s="10">
        <v>134.30000000000001</v>
      </c>
      <c r="I28" s="10">
        <v>101.7</v>
      </c>
      <c r="J28" s="10">
        <v>130.1</v>
      </c>
      <c r="K28" s="10">
        <v>118.6</v>
      </c>
      <c r="L28" s="10">
        <v>111.7</v>
      </c>
      <c r="M28" s="10">
        <v>108.9</v>
      </c>
      <c r="N28" s="10">
        <v>95.4</v>
      </c>
    </row>
    <row r="29" spans="1:14">
      <c r="A29" s="272"/>
      <c r="B29" s="7" t="s">
        <v>21</v>
      </c>
      <c r="C29" s="45">
        <v>116.5</v>
      </c>
      <c r="D29" s="45">
        <v>130.9</v>
      </c>
      <c r="E29" s="10">
        <v>142.5</v>
      </c>
      <c r="F29" s="10">
        <v>121.1</v>
      </c>
      <c r="G29" s="10">
        <v>129.1</v>
      </c>
      <c r="H29" s="10">
        <v>133.19999999999999</v>
      </c>
      <c r="I29" s="10">
        <v>102.5</v>
      </c>
      <c r="J29" s="10">
        <v>128.9</v>
      </c>
      <c r="K29" s="10">
        <v>118.7</v>
      </c>
      <c r="L29" s="10">
        <v>114.1</v>
      </c>
      <c r="M29" s="10">
        <v>105.6</v>
      </c>
      <c r="N29" s="10">
        <v>99.5</v>
      </c>
    </row>
    <row r="30" spans="1:14">
      <c r="A30" s="272"/>
      <c r="B30" s="7" t="s">
        <v>22</v>
      </c>
      <c r="C30" s="45">
        <v>119.3</v>
      </c>
      <c r="D30" s="45">
        <v>131.1</v>
      </c>
      <c r="E30" s="10">
        <v>142.5</v>
      </c>
      <c r="F30" s="10">
        <v>122.8</v>
      </c>
      <c r="G30" s="10">
        <v>129.19999999999999</v>
      </c>
      <c r="H30" s="10">
        <v>136.5</v>
      </c>
      <c r="I30" s="10">
        <v>104.4</v>
      </c>
      <c r="J30" s="10">
        <v>126</v>
      </c>
      <c r="K30" s="10">
        <v>115.7</v>
      </c>
      <c r="L30" s="10">
        <v>112.3</v>
      </c>
      <c r="M30" s="10">
        <v>104.4</v>
      </c>
      <c r="N30" s="10">
        <v>100.6</v>
      </c>
    </row>
    <row r="31" spans="1:14">
      <c r="A31" s="272"/>
      <c r="B31" s="7" t="s">
        <v>23</v>
      </c>
      <c r="C31" s="45">
        <v>135.19999999999999</v>
      </c>
      <c r="D31" s="45">
        <v>131.6</v>
      </c>
      <c r="E31" s="10">
        <v>140.69999999999999</v>
      </c>
      <c r="F31" s="10">
        <v>119.7</v>
      </c>
      <c r="G31" s="10">
        <v>127.3</v>
      </c>
      <c r="H31" s="10">
        <v>126.6</v>
      </c>
      <c r="I31" s="10">
        <v>102.2</v>
      </c>
      <c r="J31" s="10">
        <v>134.9</v>
      </c>
      <c r="K31" s="10">
        <v>118.4</v>
      </c>
      <c r="L31" s="10">
        <v>112</v>
      </c>
      <c r="M31" s="10">
        <v>107.3</v>
      </c>
      <c r="N31" s="10">
        <v>95</v>
      </c>
    </row>
    <row r="32" spans="1:14">
      <c r="A32" s="272"/>
      <c r="B32" s="7" t="s">
        <v>24</v>
      </c>
      <c r="C32" s="45">
        <v>117.6</v>
      </c>
      <c r="D32" s="45">
        <v>129.9</v>
      </c>
      <c r="E32" s="10">
        <v>141.4</v>
      </c>
      <c r="F32" s="10">
        <v>120.4</v>
      </c>
      <c r="G32" s="10">
        <v>129.69999999999999</v>
      </c>
      <c r="H32" s="10">
        <v>132.30000000000001</v>
      </c>
      <c r="I32" s="10">
        <v>106.5</v>
      </c>
      <c r="J32" s="10">
        <v>126.4</v>
      </c>
      <c r="K32" s="10">
        <v>117.1</v>
      </c>
      <c r="L32" s="10">
        <v>116</v>
      </c>
      <c r="M32" s="10">
        <v>103.6</v>
      </c>
      <c r="N32" s="10">
        <v>97.9</v>
      </c>
    </row>
    <row r="33" spans="1:14">
      <c r="A33" s="272"/>
      <c r="B33" s="7" t="s">
        <v>25</v>
      </c>
      <c r="C33" s="45">
        <v>130.19999999999999</v>
      </c>
      <c r="D33" s="45">
        <v>137.6</v>
      </c>
      <c r="E33" s="10">
        <v>140.1</v>
      </c>
      <c r="F33" s="10">
        <v>127</v>
      </c>
      <c r="G33" s="10">
        <v>134.4</v>
      </c>
      <c r="H33" s="10">
        <v>136.9</v>
      </c>
      <c r="I33" s="10">
        <v>110.1</v>
      </c>
      <c r="J33" s="10">
        <v>134.69999999999999</v>
      </c>
      <c r="K33" s="10">
        <v>115</v>
      </c>
      <c r="L33" s="7">
        <v>119.3</v>
      </c>
      <c r="M33" s="10">
        <v>105.9</v>
      </c>
      <c r="N33" s="10">
        <v>112.3</v>
      </c>
    </row>
    <row r="34" spans="1:14">
      <c r="A34" s="272"/>
      <c r="B34" s="7" t="s">
        <v>26</v>
      </c>
      <c r="C34" s="45">
        <v>131.30000000000001</v>
      </c>
      <c r="D34" s="45">
        <v>132.6</v>
      </c>
      <c r="E34" s="10">
        <v>137</v>
      </c>
      <c r="F34" s="10">
        <v>118.6</v>
      </c>
      <c r="G34" s="10">
        <v>133.9</v>
      </c>
      <c r="H34" s="10">
        <v>133.19999999999999</v>
      </c>
      <c r="I34" s="10">
        <v>103.8</v>
      </c>
      <c r="J34" s="10">
        <v>135.9</v>
      </c>
      <c r="K34" s="10">
        <v>116.6</v>
      </c>
      <c r="L34" s="10">
        <v>115</v>
      </c>
      <c r="M34" s="10">
        <v>114.7</v>
      </c>
      <c r="N34" s="226" t="s">
        <v>144</v>
      </c>
    </row>
    <row r="35" spans="1:14">
      <c r="A35" s="272"/>
    </row>
    <row r="36" spans="1:14">
      <c r="A36" s="272"/>
    </row>
  </sheetData>
  <mergeCells count="16">
    <mergeCell ref="N3:N4"/>
    <mergeCell ref="B2:N2"/>
    <mergeCell ref="B1:N1"/>
    <mergeCell ref="M3:M4"/>
    <mergeCell ref="A1:A36"/>
    <mergeCell ref="E3:E4"/>
    <mergeCell ref="F3:F4"/>
    <mergeCell ref="G3:G4"/>
    <mergeCell ref="H3:H4"/>
    <mergeCell ref="I3:I4"/>
    <mergeCell ref="K3:K4"/>
    <mergeCell ref="J3:J4"/>
    <mergeCell ref="B3:B4"/>
    <mergeCell ref="L3:L4"/>
    <mergeCell ref="C3:C4"/>
    <mergeCell ref="D3:D4"/>
  </mergeCells>
  <phoneticPr fontId="5" type="noConversion"/>
  <pageMargins left="0.39370078740157483" right="0.39370078740157483" top="0.78740157480314965" bottom="0.39370078740157483" header="0.11811023622047245" footer="0.11811023622047245"/>
  <pageSetup paperSize="9" scale="97" orientation="landscape" horizontalDpi="300" verticalDpi="300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3" enableFormatConditionsCalculation="0">
    <tabColor indexed="40"/>
  </sheetPr>
  <dimension ref="A1:N36"/>
  <sheetViews>
    <sheetView view="pageBreakPreview" zoomScaleSheetLayoutView="75" workbookViewId="0">
      <selection activeCell="O20" sqref="O20"/>
    </sheetView>
  </sheetViews>
  <sheetFormatPr defaultColWidth="9.109375" defaultRowHeight="13.2"/>
  <cols>
    <col min="1" max="1" width="4.88671875" style="7" customWidth="1"/>
    <col min="2" max="2" width="16.33203125" style="7" bestFit="1" customWidth="1"/>
    <col min="3" max="13" width="9.77734375" style="7" customWidth="1"/>
    <col min="14" max="16384" width="9.109375" style="7"/>
  </cols>
  <sheetData>
    <row r="1" spans="1:14" s="140" customFormat="1" ht="16.95" customHeight="1">
      <c r="A1" s="272">
        <v>44</v>
      </c>
      <c r="B1" s="273" t="s">
        <v>139</v>
      </c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</row>
    <row r="2" spans="1:14" ht="15.6" customHeight="1">
      <c r="A2" s="272"/>
      <c r="B2" s="274" t="s">
        <v>42</v>
      </c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</row>
    <row r="3" spans="1:14" s="13" customFormat="1" ht="13.2" customHeight="1">
      <c r="A3" s="272"/>
      <c r="B3" s="299"/>
      <c r="C3" s="295">
        <v>2003</v>
      </c>
      <c r="D3" s="295">
        <v>2004</v>
      </c>
      <c r="E3" s="295">
        <v>2005</v>
      </c>
      <c r="F3" s="295">
        <v>2006</v>
      </c>
      <c r="G3" s="295">
        <v>2007</v>
      </c>
      <c r="H3" s="295">
        <v>2008</v>
      </c>
      <c r="I3" s="297">
        <v>2009</v>
      </c>
      <c r="J3" s="297">
        <v>2010</v>
      </c>
      <c r="K3" s="288">
        <v>2011</v>
      </c>
      <c r="L3" s="270">
        <v>2012</v>
      </c>
      <c r="M3" s="270">
        <v>2013</v>
      </c>
      <c r="N3" s="270">
        <v>2014</v>
      </c>
    </row>
    <row r="4" spans="1:14" s="13" customFormat="1" ht="13.8" customHeight="1">
      <c r="A4" s="272"/>
      <c r="B4" s="300"/>
      <c r="C4" s="296"/>
      <c r="D4" s="296"/>
      <c r="E4" s="296"/>
      <c r="F4" s="296"/>
      <c r="G4" s="296"/>
      <c r="H4" s="296"/>
      <c r="I4" s="298"/>
      <c r="J4" s="298"/>
      <c r="K4" s="289"/>
      <c r="L4" s="271"/>
      <c r="M4" s="271"/>
      <c r="N4" s="271"/>
    </row>
    <row r="5" spans="1:14">
      <c r="A5" s="272"/>
      <c r="B5" s="96"/>
      <c r="C5" s="136"/>
      <c r="D5" s="136"/>
      <c r="E5" s="136"/>
      <c r="F5" s="136"/>
      <c r="G5" s="136"/>
      <c r="H5" s="136"/>
      <c r="I5" s="136"/>
      <c r="J5" s="137"/>
      <c r="K5" s="137"/>
      <c r="L5" s="135"/>
    </row>
    <row r="6" spans="1:14">
      <c r="A6" s="272"/>
      <c r="B6" s="9" t="s">
        <v>0</v>
      </c>
      <c r="C6" s="71">
        <v>109.1</v>
      </c>
      <c r="D6" s="71">
        <v>119.6</v>
      </c>
      <c r="E6" s="83">
        <v>123.9</v>
      </c>
      <c r="F6" s="83">
        <v>111.8</v>
      </c>
      <c r="G6" s="83">
        <v>114.8</v>
      </c>
      <c r="H6" s="83">
        <v>107.6</v>
      </c>
      <c r="I6" s="83">
        <v>90</v>
      </c>
      <c r="J6" s="83">
        <v>117.1</v>
      </c>
      <c r="K6" s="159">
        <v>108</v>
      </c>
      <c r="L6" s="13">
        <v>113.9</v>
      </c>
      <c r="M6" s="15">
        <v>106.1</v>
      </c>
      <c r="N6" s="15">
        <v>88.5</v>
      </c>
    </row>
    <row r="7" spans="1:14">
      <c r="A7" s="272"/>
      <c r="C7" s="9"/>
      <c r="D7" s="44"/>
      <c r="E7" s="44"/>
      <c r="F7" s="10"/>
      <c r="G7" s="10"/>
      <c r="H7" s="10"/>
      <c r="I7" s="10"/>
      <c r="J7" s="10"/>
      <c r="K7" s="10"/>
      <c r="L7" s="89"/>
      <c r="M7" s="10"/>
      <c r="N7" s="10"/>
    </row>
    <row r="8" spans="1:14" ht="26.4">
      <c r="A8" s="272"/>
      <c r="B8" s="8" t="s">
        <v>36</v>
      </c>
      <c r="C8" s="45">
        <v>108.2</v>
      </c>
      <c r="D8" s="45">
        <v>119.3</v>
      </c>
      <c r="E8" s="10">
        <v>124.4</v>
      </c>
      <c r="F8" s="10">
        <v>109.8</v>
      </c>
      <c r="G8" s="10">
        <v>115.9</v>
      </c>
      <c r="H8" s="10">
        <v>106.3</v>
      </c>
      <c r="I8" s="10">
        <v>89.4</v>
      </c>
      <c r="J8" s="10">
        <v>116.3</v>
      </c>
      <c r="K8" s="10">
        <v>107.6</v>
      </c>
      <c r="L8" s="10">
        <v>112.9</v>
      </c>
      <c r="M8" s="10">
        <v>111.6</v>
      </c>
      <c r="N8" s="232" t="s">
        <v>144</v>
      </c>
    </row>
    <row r="9" spans="1:14">
      <c r="A9" s="272"/>
      <c r="B9" s="7" t="s">
        <v>1</v>
      </c>
      <c r="C9" s="45">
        <v>107.3</v>
      </c>
      <c r="D9" s="45">
        <v>115.5</v>
      </c>
      <c r="E9" s="10">
        <v>125.3</v>
      </c>
      <c r="F9" s="10">
        <v>108.9</v>
      </c>
      <c r="G9" s="10">
        <v>112.2</v>
      </c>
      <c r="H9" s="10">
        <v>103.9</v>
      </c>
      <c r="I9" s="10">
        <v>91.8</v>
      </c>
      <c r="J9" s="10">
        <v>121.2</v>
      </c>
      <c r="K9" s="10">
        <v>111.9</v>
      </c>
      <c r="L9" s="10">
        <v>113</v>
      </c>
      <c r="M9" s="10">
        <v>106.6</v>
      </c>
      <c r="N9" s="10">
        <v>91.2</v>
      </c>
    </row>
    <row r="10" spans="1:14">
      <c r="A10" s="272"/>
      <c r="B10" s="7" t="s">
        <v>2</v>
      </c>
      <c r="C10" s="45">
        <v>106.9</v>
      </c>
      <c r="D10" s="45">
        <v>116.1</v>
      </c>
      <c r="E10" s="10">
        <v>124.7</v>
      </c>
      <c r="F10" s="10">
        <v>110.9</v>
      </c>
      <c r="G10" s="10">
        <v>113.6</v>
      </c>
      <c r="H10" s="10">
        <v>106.3</v>
      </c>
      <c r="I10" s="10">
        <v>91.5</v>
      </c>
      <c r="J10" s="10">
        <v>121.1</v>
      </c>
      <c r="K10" s="10">
        <v>108.7</v>
      </c>
      <c r="L10" s="10">
        <v>112.6</v>
      </c>
      <c r="M10" s="10">
        <v>106.4</v>
      </c>
      <c r="N10" s="10">
        <v>90.8</v>
      </c>
    </row>
    <row r="11" spans="1:14">
      <c r="A11" s="272"/>
      <c r="B11" s="7" t="s">
        <v>3</v>
      </c>
      <c r="C11" s="45">
        <v>106</v>
      </c>
      <c r="D11" s="45">
        <v>121.3</v>
      </c>
      <c r="E11" s="10">
        <v>126.6</v>
      </c>
      <c r="F11" s="10">
        <v>110.5</v>
      </c>
      <c r="G11" s="10">
        <v>111.7</v>
      </c>
      <c r="H11" s="10">
        <v>107.2</v>
      </c>
      <c r="I11" s="10">
        <v>90.2</v>
      </c>
      <c r="J11" s="10">
        <v>114.8</v>
      </c>
      <c r="K11" s="10">
        <v>107.6</v>
      </c>
      <c r="L11" s="10">
        <v>115.4</v>
      </c>
      <c r="M11" s="10">
        <v>105.3</v>
      </c>
      <c r="N11" s="10">
        <v>94</v>
      </c>
    </row>
    <row r="12" spans="1:14">
      <c r="A12" s="272"/>
      <c r="B12" s="7" t="s">
        <v>4</v>
      </c>
      <c r="C12" s="45">
        <v>107.9</v>
      </c>
      <c r="D12" s="45">
        <v>123.2</v>
      </c>
      <c r="E12" s="10">
        <v>122.2</v>
      </c>
      <c r="F12" s="10">
        <v>112.1</v>
      </c>
      <c r="G12" s="10">
        <v>116.6</v>
      </c>
      <c r="H12" s="10">
        <v>110.9</v>
      </c>
      <c r="I12" s="10">
        <v>89.1</v>
      </c>
      <c r="J12" s="10">
        <v>113.4</v>
      </c>
      <c r="K12" s="10">
        <v>106.6</v>
      </c>
      <c r="L12" s="10">
        <v>114.2</v>
      </c>
      <c r="M12" s="10">
        <v>104.3</v>
      </c>
      <c r="N12" s="10">
        <v>75.400000000000006</v>
      </c>
    </row>
    <row r="13" spans="1:14">
      <c r="A13" s="272"/>
      <c r="B13" s="7" t="s">
        <v>5</v>
      </c>
      <c r="C13" s="45">
        <v>111.5</v>
      </c>
      <c r="D13" s="45">
        <v>118.9</v>
      </c>
      <c r="E13" s="10">
        <v>119.8</v>
      </c>
      <c r="F13" s="10">
        <v>110.9</v>
      </c>
      <c r="G13" s="10">
        <v>117.8</v>
      </c>
      <c r="H13" s="10">
        <v>107.9</v>
      </c>
      <c r="I13" s="10">
        <v>88.1</v>
      </c>
      <c r="J13" s="10">
        <v>118</v>
      </c>
      <c r="K13" s="10">
        <v>109.4</v>
      </c>
      <c r="L13" s="10">
        <v>112.9</v>
      </c>
      <c r="M13" s="10">
        <v>102.4</v>
      </c>
      <c r="N13" s="10">
        <v>91</v>
      </c>
    </row>
    <row r="14" spans="1:14">
      <c r="A14" s="272"/>
      <c r="B14" s="7" t="s">
        <v>6</v>
      </c>
      <c r="C14" s="45">
        <v>113.4</v>
      </c>
      <c r="D14" s="45">
        <v>121.6</v>
      </c>
      <c r="E14" s="10">
        <v>124.4</v>
      </c>
      <c r="F14" s="10">
        <v>109.6</v>
      </c>
      <c r="G14" s="10">
        <v>116.8</v>
      </c>
      <c r="H14" s="10">
        <v>111.9</v>
      </c>
      <c r="I14" s="10">
        <v>90.2</v>
      </c>
      <c r="J14" s="10">
        <v>119.7</v>
      </c>
      <c r="K14" s="10">
        <v>111.4</v>
      </c>
      <c r="L14" s="10">
        <v>113.9</v>
      </c>
      <c r="M14" s="10">
        <v>105.5</v>
      </c>
      <c r="N14" s="10">
        <v>86.9</v>
      </c>
    </row>
    <row r="15" spans="1:14">
      <c r="A15" s="272"/>
      <c r="B15" s="7" t="s">
        <v>7</v>
      </c>
      <c r="C15" s="45">
        <v>108.3</v>
      </c>
      <c r="D15" s="45">
        <v>118.9</v>
      </c>
      <c r="E15" s="10">
        <v>121.8</v>
      </c>
      <c r="F15" s="10">
        <v>112.1</v>
      </c>
      <c r="G15" s="10">
        <v>115.9</v>
      </c>
      <c r="H15" s="10">
        <v>106.7</v>
      </c>
      <c r="I15" s="10">
        <v>87.9</v>
      </c>
      <c r="J15" s="10">
        <v>116.7</v>
      </c>
      <c r="K15" s="10">
        <v>107.7</v>
      </c>
      <c r="L15" s="10">
        <v>112.6</v>
      </c>
      <c r="M15" s="10">
        <v>104.9</v>
      </c>
      <c r="N15" s="10">
        <v>94.1</v>
      </c>
    </row>
    <row r="16" spans="1:14">
      <c r="A16" s="272"/>
      <c r="B16" s="7" t="s">
        <v>8</v>
      </c>
      <c r="C16" s="45">
        <v>110</v>
      </c>
      <c r="D16" s="45">
        <v>120.7</v>
      </c>
      <c r="E16" s="10">
        <v>125.7</v>
      </c>
      <c r="F16" s="10">
        <v>113.1</v>
      </c>
      <c r="G16" s="10">
        <v>118.3</v>
      </c>
      <c r="H16" s="10">
        <v>109.8</v>
      </c>
      <c r="I16" s="10">
        <v>90.2</v>
      </c>
      <c r="J16" s="10">
        <v>118.7</v>
      </c>
      <c r="K16" s="10">
        <v>110.9</v>
      </c>
      <c r="L16" s="10">
        <v>113.1</v>
      </c>
      <c r="M16" s="10">
        <v>105</v>
      </c>
      <c r="N16" s="10">
        <v>86.7</v>
      </c>
    </row>
    <row r="17" spans="1:14">
      <c r="A17" s="272"/>
      <c r="B17" s="7" t="s">
        <v>9</v>
      </c>
      <c r="C17" s="45">
        <v>107.5</v>
      </c>
      <c r="D17" s="45">
        <v>112.7</v>
      </c>
      <c r="E17" s="10">
        <v>123.6</v>
      </c>
      <c r="F17" s="10">
        <v>112.9</v>
      </c>
      <c r="G17" s="10">
        <v>115.3</v>
      </c>
      <c r="H17" s="10">
        <v>110.7</v>
      </c>
      <c r="I17" s="10">
        <v>90.5</v>
      </c>
      <c r="J17" s="10">
        <v>119.8</v>
      </c>
      <c r="K17" s="10">
        <v>108.4</v>
      </c>
      <c r="L17" s="10">
        <v>116.4</v>
      </c>
      <c r="M17" s="10">
        <v>104.2</v>
      </c>
      <c r="N17" s="10">
        <v>92.3</v>
      </c>
    </row>
    <row r="18" spans="1:14">
      <c r="A18" s="272"/>
      <c r="B18" s="7" t="s">
        <v>10</v>
      </c>
      <c r="C18" s="45">
        <v>107.9</v>
      </c>
      <c r="D18" s="45">
        <v>112.1</v>
      </c>
      <c r="E18" s="10">
        <v>122.7</v>
      </c>
      <c r="F18" s="10">
        <v>110</v>
      </c>
      <c r="G18" s="10">
        <v>114.9</v>
      </c>
      <c r="H18" s="10">
        <v>107.4</v>
      </c>
      <c r="I18" s="10">
        <v>89.6</v>
      </c>
      <c r="J18" s="10">
        <v>120.7</v>
      </c>
      <c r="K18" s="10">
        <v>108.1</v>
      </c>
      <c r="L18" s="10">
        <v>112.3</v>
      </c>
      <c r="M18" s="10">
        <v>106</v>
      </c>
      <c r="N18" s="10">
        <v>89.8</v>
      </c>
    </row>
    <row r="19" spans="1:14">
      <c r="A19" s="272"/>
      <c r="B19" s="7" t="s">
        <v>11</v>
      </c>
      <c r="C19" s="45">
        <v>112.1</v>
      </c>
      <c r="D19" s="45">
        <v>120.6</v>
      </c>
      <c r="E19" s="10">
        <v>123.1</v>
      </c>
      <c r="F19" s="10">
        <v>110.9</v>
      </c>
      <c r="G19" s="10">
        <v>111.5</v>
      </c>
      <c r="H19" s="10">
        <v>110.2</v>
      </c>
      <c r="I19" s="10">
        <v>89.4</v>
      </c>
      <c r="J19" s="10">
        <v>114.6</v>
      </c>
      <c r="K19" s="10">
        <v>105.7</v>
      </c>
      <c r="L19" s="10">
        <v>112.3</v>
      </c>
      <c r="M19" s="10">
        <v>105.4</v>
      </c>
      <c r="N19" s="10">
        <v>67.599999999999994</v>
      </c>
    </row>
    <row r="20" spans="1:14">
      <c r="A20" s="272"/>
      <c r="B20" s="7" t="s">
        <v>12</v>
      </c>
      <c r="C20" s="45">
        <v>108.7</v>
      </c>
      <c r="D20" s="45">
        <v>120.7</v>
      </c>
      <c r="E20" s="10">
        <v>125.9</v>
      </c>
      <c r="F20" s="10">
        <v>110.5</v>
      </c>
      <c r="G20" s="10">
        <v>116.1</v>
      </c>
      <c r="H20" s="10">
        <v>105</v>
      </c>
      <c r="I20" s="10">
        <v>88.3</v>
      </c>
      <c r="J20" s="10">
        <v>113.2</v>
      </c>
      <c r="K20" s="10">
        <v>107.5</v>
      </c>
      <c r="L20" s="10">
        <v>112.6</v>
      </c>
      <c r="M20" s="10">
        <v>106.1</v>
      </c>
      <c r="N20" s="10">
        <v>90.2</v>
      </c>
    </row>
    <row r="21" spans="1:14">
      <c r="A21" s="272"/>
      <c r="B21" s="7" t="s">
        <v>13</v>
      </c>
      <c r="C21" s="45">
        <v>105.8</v>
      </c>
      <c r="D21" s="45">
        <v>116.8</v>
      </c>
      <c r="E21" s="10">
        <v>123.2</v>
      </c>
      <c r="F21" s="10">
        <v>109.2</v>
      </c>
      <c r="G21" s="10">
        <v>114.1</v>
      </c>
      <c r="H21" s="10">
        <v>105.4</v>
      </c>
      <c r="I21" s="10">
        <v>89.5</v>
      </c>
      <c r="J21" s="10">
        <v>117</v>
      </c>
      <c r="K21" s="10">
        <v>108</v>
      </c>
      <c r="L21" s="10">
        <v>112.7</v>
      </c>
      <c r="M21" s="10">
        <v>104.1</v>
      </c>
      <c r="N21" s="10">
        <v>87.4</v>
      </c>
    </row>
    <row r="22" spans="1:14">
      <c r="A22" s="272"/>
      <c r="B22" s="7" t="s">
        <v>14</v>
      </c>
      <c r="C22" s="45">
        <v>110.5</v>
      </c>
      <c r="D22" s="45">
        <v>121.9</v>
      </c>
      <c r="E22" s="10">
        <v>124.4</v>
      </c>
      <c r="F22" s="10">
        <v>108.8</v>
      </c>
      <c r="G22" s="10">
        <v>111.6</v>
      </c>
      <c r="H22" s="10">
        <v>104</v>
      </c>
      <c r="I22" s="10">
        <v>90.4</v>
      </c>
      <c r="J22" s="10">
        <v>118.1</v>
      </c>
      <c r="K22" s="10">
        <v>107.7</v>
      </c>
      <c r="L22" s="10">
        <v>113.9</v>
      </c>
      <c r="M22" s="10">
        <v>115.4</v>
      </c>
      <c r="N22" s="10">
        <v>83.8</v>
      </c>
    </row>
    <row r="23" spans="1:14">
      <c r="A23" s="272"/>
      <c r="B23" s="7" t="s">
        <v>15</v>
      </c>
      <c r="C23" s="45">
        <v>108.2</v>
      </c>
      <c r="D23" s="45">
        <v>117.7</v>
      </c>
      <c r="E23" s="10">
        <v>121</v>
      </c>
      <c r="F23" s="10">
        <v>108.6</v>
      </c>
      <c r="G23" s="10">
        <v>112.7</v>
      </c>
      <c r="H23" s="10">
        <v>104.1</v>
      </c>
      <c r="I23" s="10">
        <v>91</v>
      </c>
      <c r="J23" s="10">
        <v>111.1</v>
      </c>
      <c r="K23" s="10">
        <v>107.2</v>
      </c>
      <c r="L23" s="10">
        <v>113.1</v>
      </c>
      <c r="M23" s="10">
        <v>106.1</v>
      </c>
      <c r="N23" s="10">
        <v>92.2</v>
      </c>
    </row>
    <row r="24" spans="1:14">
      <c r="A24" s="272"/>
      <c r="B24" s="7" t="s">
        <v>16</v>
      </c>
      <c r="C24" s="45">
        <v>106.3</v>
      </c>
      <c r="D24" s="45">
        <v>115.9</v>
      </c>
      <c r="E24" s="10">
        <v>122.9</v>
      </c>
      <c r="F24" s="10">
        <v>114.2</v>
      </c>
      <c r="G24" s="10">
        <v>113</v>
      </c>
      <c r="H24" s="10">
        <v>107.2</v>
      </c>
      <c r="I24" s="10">
        <v>88.2</v>
      </c>
      <c r="J24" s="10">
        <v>119.5</v>
      </c>
      <c r="K24" s="10">
        <v>110.2</v>
      </c>
      <c r="L24" s="10">
        <v>114.9</v>
      </c>
      <c r="M24" s="10">
        <v>108.1</v>
      </c>
      <c r="N24" s="10">
        <v>91.5</v>
      </c>
    </row>
    <row r="25" spans="1:14">
      <c r="A25" s="272"/>
      <c r="B25" s="7" t="s">
        <v>17</v>
      </c>
      <c r="C25" s="45">
        <v>112.5</v>
      </c>
      <c r="D25" s="45">
        <v>112.3</v>
      </c>
      <c r="E25" s="10">
        <v>122.7</v>
      </c>
      <c r="F25" s="10">
        <v>112.8</v>
      </c>
      <c r="G25" s="10">
        <v>114</v>
      </c>
      <c r="H25" s="10">
        <v>107.8</v>
      </c>
      <c r="I25" s="10">
        <v>88.5</v>
      </c>
      <c r="J25" s="10">
        <v>114.3</v>
      </c>
      <c r="K25" s="10">
        <v>107.8</v>
      </c>
      <c r="L25" s="10">
        <v>113.5</v>
      </c>
      <c r="M25" s="10">
        <v>104.8</v>
      </c>
      <c r="N25" s="10">
        <v>90.3</v>
      </c>
    </row>
    <row r="26" spans="1:14">
      <c r="A26" s="272"/>
      <c r="B26" s="7" t="s">
        <v>18</v>
      </c>
      <c r="C26" s="45">
        <v>111.9</v>
      </c>
      <c r="D26" s="45">
        <v>117.5</v>
      </c>
      <c r="E26" s="10">
        <v>128.1</v>
      </c>
      <c r="F26" s="10">
        <v>115.3</v>
      </c>
      <c r="G26" s="10">
        <v>112.9</v>
      </c>
      <c r="H26" s="10">
        <v>104.5</v>
      </c>
      <c r="I26" s="10">
        <v>86.9</v>
      </c>
      <c r="J26" s="10">
        <v>120</v>
      </c>
      <c r="K26" s="10">
        <v>109.1</v>
      </c>
      <c r="L26" s="10">
        <v>112.8</v>
      </c>
      <c r="M26" s="10">
        <v>103.1</v>
      </c>
      <c r="N26" s="10">
        <v>86.5</v>
      </c>
    </row>
    <row r="27" spans="1:14">
      <c r="A27" s="272"/>
      <c r="B27" s="7" t="s">
        <v>19</v>
      </c>
      <c r="C27" s="45">
        <v>110.8</v>
      </c>
      <c r="D27" s="45">
        <v>114.5</v>
      </c>
      <c r="E27" s="10">
        <v>124.2</v>
      </c>
      <c r="F27" s="10">
        <v>114</v>
      </c>
      <c r="G27" s="10">
        <v>115.8</v>
      </c>
      <c r="H27" s="10">
        <v>105.8</v>
      </c>
      <c r="I27" s="10">
        <v>87.5</v>
      </c>
      <c r="J27" s="10">
        <v>114.8</v>
      </c>
      <c r="K27" s="10">
        <v>109.5</v>
      </c>
      <c r="L27" s="10">
        <v>112.2</v>
      </c>
      <c r="M27" s="10">
        <v>106.1</v>
      </c>
      <c r="N27" s="10">
        <v>89.8</v>
      </c>
    </row>
    <row r="28" spans="1:14">
      <c r="A28" s="272"/>
      <c r="B28" s="7" t="s">
        <v>20</v>
      </c>
      <c r="C28" s="45">
        <v>102.2</v>
      </c>
      <c r="D28" s="45">
        <v>121.8</v>
      </c>
      <c r="E28" s="10">
        <v>124.1</v>
      </c>
      <c r="F28" s="10">
        <v>109.6</v>
      </c>
      <c r="G28" s="10">
        <v>115.9</v>
      </c>
      <c r="H28" s="10">
        <v>104.1</v>
      </c>
      <c r="I28" s="10">
        <v>88.2</v>
      </c>
      <c r="J28" s="10">
        <v>118.1</v>
      </c>
      <c r="K28" s="10">
        <v>108.1</v>
      </c>
      <c r="L28" s="10">
        <v>111.3</v>
      </c>
      <c r="M28" s="10">
        <v>108.9</v>
      </c>
      <c r="N28" s="10">
        <v>85.2</v>
      </c>
    </row>
    <row r="29" spans="1:14">
      <c r="A29" s="272"/>
      <c r="B29" s="7" t="s">
        <v>21</v>
      </c>
      <c r="C29" s="45">
        <v>107.6</v>
      </c>
      <c r="D29" s="45">
        <v>117.3</v>
      </c>
      <c r="E29" s="10">
        <v>124.5</v>
      </c>
      <c r="F29" s="10">
        <v>112.7</v>
      </c>
      <c r="G29" s="10">
        <v>112.4</v>
      </c>
      <c r="H29" s="10">
        <v>103.9</v>
      </c>
      <c r="I29" s="10">
        <v>88.1</v>
      </c>
      <c r="J29" s="10">
        <v>116.6</v>
      </c>
      <c r="K29" s="10">
        <v>109.5</v>
      </c>
      <c r="L29" s="10">
        <v>113.3</v>
      </c>
      <c r="M29" s="10">
        <v>105.7</v>
      </c>
      <c r="N29" s="10">
        <v>88.6</v>
      </c>
    </row>
    <row r="30" spans="1:14">
      <c r="A30" s="272"/>
      <c r="B30" s="7" t="s">
        <v>22</v>
      </c>
      <c r="C30" s="45">
        <v>109.4</v>
      </c>
      <c r="D30" s="45">
        <v>118</v>
      </c>
      <c r="E30" s="10">
        <v>122.7</v>
      </c>
      <c r="F30" s="10">
        <v>112</v>
      </c>
      <c r="G30" s="10">
        <v>113.3</v>
      </c>
      <c r="H30" s="10">
        <v>108.5</v>
      </c>
      <c r="I30" s="10">
        <v>89.5</v>
      </c>
      <c r="J30" s="10">
        <v>115.1</v>
      </c>
      <c r="K30" s="10">
        <v>107.7</v>
      </c>
      <c r="L30" s="10">
        <v>111.1</v>
      </c>
      <c r="M30" s="10">
        <v>104.4</v>
      </c>
      <c r="N30" s="10">
        <v>89.3</v>
      </c>
    </row>
    <row r="31" spans="1:14">
      <c r="A31" s="272"/>
      <c r="B31" s="7" t="s">
        <v>23</v>
      </c>
      <c r="C31" s="45">
        <v>109.3</v>
      </c>
      <c r="D31" s="45">
        <v>123.1</v>
      </c>
      <c r="E31" s="10">
        <v>124.8</v>
      </c>
      <c r="F31" s="10">
        <v>108.7</v>
      </c>
      <c r="G31" s="10">
        <v>114.1</v>
      </c>
      <c r="H31" s="10">
        <v>102.3</v>
      </c>
      <c r="I31" s="10">
        <v>90.8</v>
      </c>
      <c r="J31" s="10">
        <v>125</v>
      </c>
      <c r="K31" s="10">
        <v>111.7</v>
      </c>
      <c r="L31" s="10">
        <v>113</v>
      </c>
      <c r="M31" s="10">
        <v>108.7</v>
      </c>
      <c r="N31" s="10">
        <v>85.7</v>
      </c>
    </row>
    <row r="32" spans="1:14">
      <c r="A32" s="272"/>
      <c r="B32" s="7" t="s">
        <v>24</v>
      </c>
      <c r="C32" s="45">
        <v>110.3</v>
      </c>
      <c r="D32" s="45">
        <v>115.6</v>
      </c>
      <c r="E32" s="10">
        <v>121.9</v>
      </c>
      <c r="F32" s="10">
        <v>108.9</v>
      </c>
      <c r="G32" s="10">
        <v>114.4</v>
      </c>
      <c r="H32" s="10">
        <v>105.3</v>
      </c>
      <c r="I32" s="10">
        <v>89.7</v>
      </c>
      <c r="J32" s="10">
        <v>115.1</v>
      </c>
      <c r="K32" s="10">
        <v>106.5</v>
      </c>
      <c r="L32" s="10">
        <v>116.2</v>
      </c>
      <c r="M32" s="10">
        <v>104</v>
      </c>
      <c r="N32" s="10">
        <v>85.9</v>
      </c>
    </row>
    <row r="33" spans="1:14">
      <c r="A33" s="272"/>
      <c r="B33" s="7" t="s">
        <v>25</v>
      </c>
      <c r="C33" s="45">
        <v>114.2</v>
      </c>
      <c r="D33" s="45">
        <v>126.7</v>
      </c>
      <c r="E33" s="10">
        <v>125.4</v>
      </c>
      <c r="F33" s="10">
        <v>117.5</v>
      </c>
      <c r="G33" s="10">
        <v>117.4</v>
      </c>
      <c r="H33" s="10">
        <v>111.7</v>
      </c>
      <c r="I33" s="10">
        <v>95.5</v>
      </c>
      <c r="J33" s="10">
        <v>123.4</v>
      </c>
      <c r="K33" s="10">
        <v>105.7</v>
      </c>
      <c r="L33" s="7">
        <v>117.8</v>
      </c>
      <c r="M33" s="10">
        <v>105.8</v>
      </c>
      <c r="N33" s="10">
        <v>100.2</v>
      </c>
    </row>
    <row r="34" spans="1:14">
      <c r="A34" s="272"/>
      <c r="B34" s="7" t="s">
        <v>26</v>
      </c>
      <c r="C34" s="45">
        <v>117.7</v>
      </c>
      <c r="D34" s="45">
        <v>125.2</v>
      </c>
      <c r="E34" s="10">
        <v>122.1</v>
      </c>
      <c r="F34" s="10">
        <v>107.1</v>
      </c>
      <c r="G34" s="10">
        <v>120</v>
      </c>
      <c r="H34" s="10">
        <v>106.7</v>
      </c>
      <c r="I34" s="10">
        <v>90.5</v>
      </c>
      <c r="J34" s="10">
        <v>121.1</v>
      </c>
      <c r="K34" s="10">
        <v>105.5</v>
      </c>
      <c r="L34" s="10">
        <v>112.9</v>
      </c>
      <c r="M34" s="10">
        <v>116.2</v>
      </c>
      <c r="N34" s="226" t="s">
        <v>144</v>
      </c>
    </row>
    <row r="35" spans="1:14">
      <c r="A35" s="272"/>
    </row>
    <row r="36" spans="1:14">
      <c r="A36" s="272"/>
    </row>
  </sheetData>
  <mergeCells count="16">
    <mergeCell ref="N3:N4"/>
    <mergeCell ref="B2:N2"/>
    <mergeCell ref="B1:N1"/>
    <mergeCell ref="M3:M4"/>
    <mergeCell ref="B3:B4"/>
    <mergeCell ref="A1:A36"/>
    <mergeCell ref="L3:L4"/>
    <mergeCell ref="C3:C4"/>
    <mergeCell ref="D3:D4"/>
    <mergeCell ref="K3:K4"/>
    <mergeCell ref="E3:E4"/>
    <mergeCell ref="F3:F4"/>
    <mergeCell ref="G3:G4"/>
    <mergeCell ref="H3:H4"/>
    <mergeCell ref="I3:I4"/>
    <mergeCell ref="J3:J4"/>
  </mergeCells>
  <phoneticPr fontId="5" type="noConversion"/>
  <pageMargins left="0.39370078740157483" right="0.39370078740157483" top="0.78740157480314965" bottom="0.39370078740157483" header="0.11811023622047245" footer="0.11811023622047245"/>
  <pageSetup paperSize="9" scale="97" orientation="landscape" horizontalDpi="300" verticalDpi="300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4" enableFormatConditionsCalculation="0">
    <tabColor indexed="40"/>
  </sheetPr>
  <dimension ref="A1:N36"/>
  <sheetViews>
    <sheetView view="pageBreakPreview" zoomScaleSheetLayoutView="75" workbookViewId="0">
      <selection activeCell="O29" sqref="O29"/>
    </sheetView>
  </sheetViews>
  <sheetFormatPr defaultColWidth="9.109375" defaultRowHeight="13.2"/>
  <cols>
    <col min="1" max="1" width="4.88671875" style="7" customWidth="1"/>
    <col min="2" max="2" width="16.33203125" style="7" bestFit="1" customWidth="1"/>
    <col min="3" max="13" width="9.77734375" style="7" customWidth="1"/>
    <col min="14" max="16384" width="9.109375" style="7"/>
  </cols>
  <sheetData>
    <row r="1" spans="1:14" s="140" customFormat="1" ht="16.95" customHeight="1">
      <c r="A1" s="272">
        <v>45</v>
      </c>
      <c r="B1" s="273" t="s">
        <v>105</v>
      </c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</row>
    <row r="2" spans="1:14" ht="15.6" customHeight="1">
      <c r="A2" s="272"/>
      <c r="B2" s="274" t="s">
        <v>42</v>
      </c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</row>
    <row r="3" spans="1:14" s="13" customFormat="1" ht="13.2" customHeight="1">
      <c r="A3" s="272"/>
      <c r="B3" s="299"/>
      <c r="C3" s="295">
        <v>2003</v>
      </c>
      <c r="D3" s="295">
        <v>2004</v>
      </c>
      <c r="E3" s="295">
        <v>2005</v>
      </c>
      <c r="F3" s="295">
        <v>2006</v>
      </c>
      <c r="G3" s="295">
        <v>2007</v>
      </c>
      <c r="H3" s="295">
        <v>2008</v>
      </c>
      <c r="I3" s="297">
        <v>2009</v>
      </c>
      <c r="J3" s="297">
        <v>2010</v>
      </c>
      <c r="K3" s="288">
        <v>2011</v>
      </c>
      <c r="L3" s="270">
        <v>2012</v>
      </c>
      <c r="M3" s="270">
        <v>2013</v>
      </c>
      <c r="N3" s="270">
        <v>2014</v>
      </c>
    </row>
    <row r="4" spans="1:14" s="13" customFormat="1" ht="13.8" customHeight="1">
      <c r="A4" s="272"/>
      <c r="B4" s="300"/>
      <c r="C4" s="296"/>
      <c r="D4" s="296"/>
      <c r="E4" s="296"/>
      <c r="F4" s="296"/>
      <c r="G4" s="296"/>
      <c r="H4" s="296"/>
      <c r="I4" s="298"/>
      <c r="J4" s="298"/>
      <c r="K4" s="289"/>
      <c r="L4" s="271"/>
      <c r="M4" s="271"/>
      <c r="N4" s="271"/>
    </row>
    <row r="5" spans="1:14">
      <c r="A5" s="272"/>
      <c r="B5" s="96"/>
      <c r="C5" s="136"/>
      <c r="D5" s="136"/>
      <c r="E5" s="136"/>
      <c r="F5" s="136"/>
      <c r="G5" s="136"/>
      <c r="H5" s="136"/>
      <c r="I5" s="136"/>
      <c r="J5" s="137"/>
      <c r="K5" s="137"/>
      <c r="L5" s="135"/>
    </row>
    <row r="6" spans="1:14">
      <c r="A6" s="272"/>
      <c r="B6" s="9" t="s">
        <v>0</v>
      </c>
      <c r="C6" s="71">
        <v>119.8</v>
      </c>
      <c r="D6" s="71">
        <v>123.9</v>
      </c>
      <c r="E6" s="83">
        <v>137</v>
      </c>
      <c r="F6" s="83">
        <v>127.7</v>
      </c>
      <c r="G6" s="83">
        <v>136</v>
      </c>
      <c r="H6" s="83">
        <v>131.30000000000001</v>
      </c>
      <c r="I6" s="83">
        <v>99.7</v>
      </c>
      <c r="J6" s="83">
        <v>123.1</v>
      </c>
      <c r="K6" s="83">
        <v>117.7</v>
      </c>
      <c r="L6" s="9">
        <v>115.2</v>
      </c>
      <c r="M6" s="15">
        <v>103.5</v>
      </c>
      <c r="N6" s="15">
        <v>101.7</v>
      </c>
    </row>
    <row r="7" spans="1:14">
      <c r="A7" s="272"/>
      <c r="C7" s="9"/>
      <c r="D7" s="44"/>
      <c r="E7" s="44"/>
      <c r="F7" s="10"/>
      <c r="G7" s="10"/>
      <c r="H7" s="10"/>
      <c r="I7" s="10"/>
      <c r="J7" s="10"/>
      <c r="K7" s="10"/>
      <c r="L7" s="89"/>
      <c r="M7" s="10"/>
      <c r="N7" s="10"/>
    </row>
    <row r="8" spans="1:14" ht="26.4">
      <c r="A8" s="272"/>
      <c r="B8" s="8" t="s">
        <v>36</v>
      </c>
      <c r="C8" s="45">
        <v>118</v>
      </c>
      <c r="D8" s="45">
        <v>120.6</v>
      </c>
      <c r="E8" s="10">
        <v>134.6</v>
      </c>
      <c r="F8" s="10">
        <v>125.9</v>
      </c>
      <c r="G8" s="10">
        <v>131</v>
      </c>
      <c r="H8" s="10">
        <v>128.19999999999999</v>
      </c>
      <c r="I8" s="10">
        <v>99.5</v>
      </c>
      <c r="J8" s="10">
        <v>123.7</v>
      </c>
      <c r="K8" s="10">
        <v>116</v>
      </c>
      <c r="L8" s="10">
        <v>114.8</v>
      </c>
      <c r="M8" s="10">
        <v>106</v>
      </c>
      <c r="N8" s="232" t="s">
        <v>144</v>
      </c>
    </row>
    <row r="9" spans="1:14">
      <c r="A9" s="272"/>
      <c r="B9" s="7" t="s">
        <v>1</v>
      </c>
      <c r="C9" s="45">
        <v>114.7</v>
      </c>
      <c r="D9" s="45">
        <v>120.2</v>
      </c>
      <c r="E9" s="10">
        <v>135.69999999999999</v>
      </c>
      <c r="F9" s="10">
        <v>127.7</v>
      </c>
      <c r="G9" s="10">
        <v>131.4</v>
      </c>
      <c r="H9" s="10">
        <v>130</v>
      </c>
      <c r="I9" s="10">
        <v>97.9</v>
      </c>
      <c r="J9" s="10">
        <v>121.9</v>
      </c>
      <c r="K9" s="10">
        <v>117.2</v>
      </c>
      <c r="L9" s="10">
        <v>114.1</v>
      </c>
      <c r="M9" s="10">
        <v>103.1</v>
      </c>
      <c r="N9" s="10">
        <v>106</v>
      </c>
    </row>
    <row r="10" spans="1:14">
      <c r="A10" s="272"/>
      <c r="B10" s="7" t="s">
        <v>2</v>
      </c>
      <c r="C10" s="45">
        <v>118.1</v>
      </c>
      <c r="D10" s="45">
        <v>123.6</v>
      </c>
      <c r="E10" s="10">
        <v>135</v>
      </c>
      <c r="F10" s="10">
        <v>126.3</v>
      </c>
      <c r="G10" s="10">
        <v>132</v>
      </c>
      <c r="H10" s="10">
        <v>128.5</v>
      </c>
      <c r="I10" s="10">
        <v>99.3</v>
      </c>
      <c r="J10" s="10">
        <v>122.2</v>
      </c>
      <c r="K10" s="10">
        <v>117</v>
      </c>
      <c r="L10" s="10">
        <v>113</v>
      </c>
      <c r="M10" s="10">
        <v>105</v>
      </c>
      <c r="N10" s="10">
        <v>104.7</v>
      </c>
    </row>
    <row r="11" spans="1:14">
      <c r="A11" s="272"/>
      <c r="B11" s="7" t="s">
        <v>3</v>
      </c>
      <c r="C11" s="45">
        <v>119.1</v>
      </c>
      <c r="D11" s="45">
        <v>125.4</v>
      </c>
      <c r="E11" s="10">
        <v>139.80000000000001</v>
      </c>
      <c r="F11" s="10">
        <v>126.1</v>
      </c>
      <c r="G11" s="10">
        <v>137.80000000000001</v>
      </c>
      <c r="H11" s="10">
        <v>130.1</v>
      </c>
      <c r="I11" s="10">
        <v>98.7</v>
      </c>
      <c r="J11" s="10">
        <v>123.8</v>
      </c>
      <c r="K11" s="10">
        <v>117.8</v>
      </c>
      <c r="L11" s="10">
        <v>117.1</v>
      </c>
      <c r="M11" s="10">
        <v>101.1</v>
      </c>
      <c r="N11" s="10">
        <v>107.8</v>
      </c>
    </row>
    <row r="12" spans="1:14">
      <c r="A12" s="272"/>
      <c r="B12" s="7" t="s">
        <v>4</v>
      </c>
      <c r="C12" s="45">
        <v>119</v>
      </c>
      <c r="D12" s="45">
        <v>126.1</v>
      </c>
      <c r="E12" s="10">
        <v>138.80000000000001</v>
      </c>
      <c r="F12" s="10">
        <v>125.8</v>
      </c>
      <c r="G12" s="10">
        <v>134.30000000000001</v>
      </c>
      <c r="H12" s="10">
        <v>130.5</v>
      </c>
      <c r="I12" s="10">
        <v>98.2</v>
      </c>
      <c r="J12" s="10">
        <v>122.7</v>
      </c>
      <c r="K12" s="10">
        <v>116.1</v>
      </c>
      <c r="L12" s="10">
        <v>118</v>
      </c>
      <c r="M12" s="10">
        <v>101.6</v>
      </c>
      <c r="N12" s="10">
        <v>82.5</v>
      </c>
    </row>
    <row r="13" spans="1:14">
      <c r="A13" s="272"/>
      <c r="B13" s="7" t="s">
        <v>5</v>
      </c>
      <c r="C13" s="45">
        <v>119.8</v>
      </c>
      <c r="D13" s="45">
        <v>125.8</v>
      </c>
      <c r="E13" s="10">
        <v>135.30000000000001</v>
      </c>
      <c r="F13" s="10">
        <v>125.2</v>
      </c>
      <c r="G13" s="10">
        <v>135.9</v>
      </c>
      <c r="H13" s="10">
        <v>128.9</v>
      </c>
      <c r="I13" s="10">
        <v>97.6</v>
      </c>
      <c r="J13" s="10">
        <v>121.6</v>
      </c>
      <c r="K13" s="10">
        <v>117.1</v>
      </c>
      <c r="L13" s="10">
        <v>111.2</v>
      </c>
      <c r="M13" s="10">
        <v>102.2</v>
      </c>
      <c r="N13" s="10">
        <v>105.4</v>
      </c>
    </row>
    <row r="14" spans="1:14">
      <c r="A14" s="272"/>
      <c r="B14" s="7" t="s">
        <v>6</v>
      </c>
      <c r="C14" s="45">
        <v>126.6</v>
      </c>
      <c r="D14" s="45">
        <v>123.8</v>
      </c>
      <c r="E14" s="10">
        <v>135.30000000000001</v>
      </c>
      <c r="F14" s="10">
        <v>127.8</v>
      </c>
      <c r="G14" s="10">
        <v>131.30000000000001</v>
      </c>
      <c r="H14" s="10">
        <v>128.4</v>
      </c>
      <c r="I14" s="10">
        <v>98.7</v>
      </c>
      <c r="J14" s="10">
        <v>121.6</v>
      </c>
      <c r="K14" s="10">
        <v>115</v>
      </c>
      <c r="L14" s="10">
        <v>113.3</v>
      </c>
      <c r="M14" s="10">
        <v>102.8</v>
      </c>
      <c r="N14" s="10">
        <v>105.6</v>
      </c>
    </row>
    <row r="15" spans="1:14">
      <c r="A15" s="272"/>
      <c r="B15" s="7" t="s">
        <v>7</v>
      </c>
      <c r="C15" s="45">
        <v>119.6</v>
      </c>
      <c r="D15" s="45">
        <v>121.6</v>
      </c>
      <c r="E15" s="10">
        <v>135.9</v>
      </c>
      <c r="F15" s="10">
        <v>123.6</v>
      </c>
      <c r="G15" s="10">
        <v>134.5</v>
      </c>
      <c r="H15" s="10">
        <v>130.1</v>
      </c>
      <c r="I15" s="10">
        <v>98.1</v>
      </c>
      <c r="J15" s="10">
        <v>122.2</v>
      </c>
      <c r="K15" s="10">
        <v>117.7</v>
      </c>
      <c r="L15" s="10">
        <v>112.5</v>
      </c>
      <c r="M15" s="10">
        <v>100.1</v>
      </c>
      <c r="N15" s="10">
        <v>106.9</v>
      </c>
    </row>
    <row r="16" spans="1:14">
      <c r="A16" s="272"/>
      <c r="B16" s="7" t="s">
        <v>8</v>
      </c>
      <c r="C16" s="45">
        <v>115.4</v>
      </c>
      <c r="D16" s="45">
        <v>124</v>
      </c>
      <c r="E16" s="10">
        <v>139.4</v>
      </c>
      <c r="F16" s="10">
        <v>125.9</v>
      </c>
      <c r="G16" s="10">
        <v>134.9</v>
      </c>
      <c r="H16" s="10">
        <v>129.4</v>
      </c>
      <c r="I16" s="10">
        <v>96.5</v>
      </c>
      <c r="J16" s="10">
        <v>121.5</v>
      </c>
      <c r="K16" s="10">
        <v>115.3</v>
      </c>
      <c r="L16" s="10">
        <v>115.3</v>
      </c>
      <c r="M16" s="10">
        <v>102.3</v>
      </c>
      <c r="N16" s="10">
        <v>104.3</v>
      </c>
    </row>
    <row r="17" spans="1:14">
      <c r="A17" s="272"/>
      <c r="B17" s="7" t="s">
        <v>9</v>
      </c>
      <c r="C17" s="45">
        <v>120.5</v>
      </c>
      <c r="D17" s="45">
        <v>125.5</v>
      </c>
      <c r="E17" s="10">
        <v>138</v>
      </c>
      <c r="F17" s="10">
        <v>129.5</v>
      </c>
      <c r="G17" s="10">
        <v>136.1</v>
      </c>
      <c r="H17" s="10">
        <v>132.30000000000001</v>
      </c>
      <c r="I17" s="10">
        <v>99.1</v>
      </c>
      <c r="J17" s="10">
        <v>123.4</v>
      </c>
      <c r="K17" s="10">
        <v>120.7</v>
      </c>
      <c r="L17" s="10">
        <v>116.2</v>
      </c>
      <c r="M17" s="10">
        <v>104.3</v>
      </c>
      <c r="N17" s="10">
        <v>106.6</v>
      </c>
    </row>
    <row r="18" spans="1:14">
      <c r="A18" s="272"/>
      <c r="B18" s="7" t="s">
        <v>10</v>
      </c>
      <c r="C18" s="45">
        <v>116.5</v>
      </c>
      <c r="D18" s="45">
        <v>122.7</v>
      </c>
      <c r="E18" s="10">
        <v>136.30000000000001</v>
      </c>
      <c r="F18" s="10">
        <v>124.3</v>
      </c>
      <c r="G18" s="10">
        <v>130.5</v>
      </c>
      <c r="H18" s="10">
        <v>128.5</v>
      </c>
      <c r="I18" s="10">
        <v>99</v>
      </c>
      <c r="J18" s="10">
        <v>121.4</v>
      </c>
      <c r="K18" s="10">
        <v>115.6</v>
      </c>
      <c r="L18" s="10">
        <v>115.6</v>
      </c>
      <c r="M18" s="10">
        <v>102.8</v>
      </c>
      <c r="N18" s="10">
        <v>104.7</v>
      </c>
    </row>
    <row r="19" spans="1:14">
      <c r="A19" s="272"/>
      <c r="B19" s="7" t="s">
        <v>11</v>
      </c>
      <c r="C19" s="45">
        <v>120</v>
      </c>
      <c r="D19" s="45">
        <v>122.1</v>
      </c>
      <c r="E19" s="10">
        <v>134.9</v>
      </c>
      <c r="F19" s="10">
        <v>126.2</v>
      </c>
      <c r="G19" s="10">
        <v>135.5</v>
      </c>
      <c r="H19" s="10">
        <v>129.19999999999999</v>
      </c>
      <c r="I19" s="10">
        <v>98.6</v>
      </c>
      <c r="J19" s="10">
        <v>124.2</v>
      </c>
      <c r="K19" s="10">
        <v>118.7</v>
      </c>
      <c r="L19" s="10">
        <v>116.3</v>
      </c>
      <c r="M19" s="10">
        <v>102.1</v>
      </c>
      <c r="N19" s="10">
        <v>78.099999999999994</v>
      </c>
    </row>
    <row r="20" spans="1:14">
      <c r="A20" s="272"/>
      <c r="B20" s="7" t="s">
        <v>12</v>
      </c>
      <c r="C20" s="45">
        <v>119.5</v>
      </c>
      <c r="D20" s="45">
        <v>123.1</v>
      </c>
      <c r="E20" s="10">
        <v>138.80000000000001</v>
      </c>
      <c r="F20" s="10">
        <v>123.9</v>
      </c>
      <c r="G20" s="10">
        <v>135.30000000000001</v>
      </c>
      <c r="H20" s="10">
        <v>129.9</v>
      </c>
      <c r="I20" s="10">
        <v>99.1</v>
      </c>
      <c r="J20" s="10">
        <v>121.6</v>
      </c>
      <c r="K20" s="10">
        <v>116.2</v>
      </c>
      <c r="L20" s="10">
        <v>114.2</v>
      </c>
      <c r="M20" s="10">
        <v>103.1</v>
      </c>
      <c r="N20" s="10">
        <v>104.8</v>
      </c>
    </row>
    <row r="21" spans="1:14">
      <c r="A21" s="272"/>
      <c r="B21" s="7" t="s">
        <v>13</v>
      </c>
      <c r="C21" s="45">
        <v>119.4</v>
      </c>
      <c r="D21" s="45">
        <v>117.3</v>
      </c>
      <c r="E21" s="10">
        <v>133.30000000000001</v>
      </c>
      <c r="F21" s="10">
        <v>122.7</v>
      </c>
      <c r="G21" s="10">
        <v>131.69999999999999</v>
      </c>
      <c r="H21" s="10">
        <v>128.5</v>
      </c>
      <c r="I21" s="10">
        <v>98.7</v>
      </c>
      <c r="J21" s="10">
        <v>122.7</v>
      </c>
      <c r="K21" s="10">
        <v>118.7</v>
      </c>
      <c r="L21" s="10">
        <v>111.3</v>
      </c>
      <c r="M21" s="10">
        <v>101.9</v>
      </c>
      <c r="N21" s="10">
        <v>103.7</v>
      </c>
    </row>
    <row r="22" spans="1:14">
      <c r="A22" s="272"/>
      <c r="B22" s="7" t="s">
        <v>14</v>
      </c>
      <c r="C22" s="45">
        <v>118.9</v>
      </c>
      <c r="D22" s="45">
        <v>121.4</v>
      </c>
      <c r="E22" s="10">
        <v>133.4</v>
      </c>
      <c r="F22" s="10">
        <v>126</v>
      </c>
      <c r="G22" s="10">
        <v>134</v>
      </c>
      <c r="H22" s="10">
        <v>130.30000000000001</v>
      </c>
      <c r="I22" s="10">
        <v>99.8</v>
      </c>
      <c r="J22" s="10">
        <v>125</v>
      </c>
      <c r="K22" s="10">
        <v>118.4</v>
      </c>
      <c r="L22" s="10">
        <v>114.2</v>
      </c>
      <c r="M22" s="10">
        <v>103.1</v>
      </c>
      <c r="N22" s="10">
        <v>106.2</v>
      </c>
    </row>
    <row r="23" spans="1:14">
      <c r="A23" s="272"/>
      <c r="B23" s="7" t="s">
        <v>15</v>
      </c>
      <c r="C23" s="45">
        <v>119.4</v>
      </c>
      <c r="D23" s="45">
        <v>122.7</v>
      </c>
      <c r="E23" s="10">
        <v>136.69999999999999</v>
      </c>
      <c r="F23" s="10">
        <v>126.4</v>
      </c>
      <c r="G23" s="10">
        <v>132.69999999999999</v>
      </c>
      <c r="H23" s="10">
        <v>128.69999999999999</v>
      </c>
      <c r="I23" s="10">
        <v>96.9</v>
      </c>
      <c r="J23" s="10">
        <v>122.4</v>
      </c>
      <c r="K23" s="10">
        <v>116.1</v>
      </c>
      <c r="L23" s="10">
        <v>114.6</v>
      </c>
      <c r="M23" s="10">
        <v>106.1</v>
      </c>
      <c r="N23" s="10">
        <v>106.1</v>
      </c>
    </row>
    <row r="24" spans="1:14">
      <c r="A24" s="272"/>
      <c r="B24" s="7" t="s">
        <v>16</v>
      </c>
      <c r="C24" s="45">
        <v>121.7</v>
      </c>
      <c r="D24" s="45">
        <v>124.6</v>
      </c>
      <c r="E24" s="10">
        <v>137.30000000000001</v>
      </c>
      <c r="F24" s="10">
        <v>125.1</v>
      </c>
      <c r="G24" s="10">
        <v>131.30000000000001</v>
      </c>
      <c r="H24" s="10">
        <v>130.80000000000001</v>
      </c>
      <c r="I24" s="10">
        <v>97.4</v>
      </c>
      <c r="J24" s="10">
        <v>122.2</v>
      </c>
      <c r="K24" s="10">
        <v>117.9</v>
      </c>
      <c r="L24" s="10">
        <v>114.9</v>
      </c>
      <c r="M24" s="10">
        <v>105</v>
      </c>
      <c r="N24" s="10">
        <v>105.8</v>
      </c>
    </row>
    <row r="25" spans="1:14">
      <c r="A25" s="272"/>
      <c r="B25" s="7" t="s">
        <v>17</v>
      </c>
      <c r="C25" s="45">
        <v>123.7</v>
      </c>
      <c r="D25" s="45">
        <v>118.6</v>
      </c>
      <c r="E25" s="10">
        <v>135.80000000000001</v>
      </c>
      <c r="F25" s="10">
        <v>126</v>
      </c>
      <c r="G25" s="10">
        <v>133.1</v>
      </c>
      <c r="H25" s="10">
        <v>128.30000000000001</v>
      </c>
      <c r="I25" s="10">
        <v>95.9</v>
      </c>
      <c r="J25" s="10">
        <v>120.6</v>
      </c>
      <c r="K25" s="10">
        <v>114.2</v>
      </c>
      <c r="L25" s="10">
        <v>113</v>
      </c>
      <c r="M25" s="10">
        <v>102.4</v>
      </c>
      <c r="N25" s="10">
        <v>105.1</v>
      </c>
    </row>
    <row r="26" spans="1:14">
      <c r="A26" s="272"/>
      <c r="B26" s="7" t="s">
        <v>18</v>
      </c>
      <c r="C26" s="45">
        <v>119.9</v>
      </c>
      <c r="D26" s="45">
        <v>122.2</v>
      </c>
      <c r="E26" s="10">
        <v>138.4</v>
      </c>
      <c r="F26" s="10">
        <v>131.9</v>
      </c>
      <c r="G26" s="10">
        <v>135.69999999999999</v>
      </c>
      <c r="H26" s="10">
        <v>129.1</v>
      </c>
      <c r="I26" s="10">
        <v>98.2</v>
      </c>
      <c r="J26" s="10">
        <v>120.5</v>
      </c>
      <c r="K26" s="10">
        <v>118</v>
      </c>
      <c r="L26" s="10">
        <v>113.5</v>
      </c>
      <c r="M26" s="10">
        <v>103</v>
      </c>
      <c r="N26" s="10">
        <v>106.4</v>
      </c>
    </row>
    <row r="27" spans="1:14">
      <c r="A27" s="272"/>
      <c r="B27" s="7" t="s">
        <v>19</v>
      </c>
      <c r="C27" s="45">
        <v>120.9</v>
      </c>
      <c r="D27" s="45">
        <v>120.2</v>
      </c>
      <c r="E27" s="10">
        <v>132.19999999999999</v>
      </c>
      <c r="F27" s="10">
        <v>125.1</v>
      </c>
      <c r="G27" s="10">
        <v>136.69999999999999</v>
      </c>
      <c r="H27" s="10">
        <v>132.4</v>
      </c>
      <c r="I27" s="10">
        <v>99.9</v>
      </c>
      <c r="J27" s="10">
        <v>121.5</v>
      </c>
      <c r="K27" s="10">
        <v>117.5</v>
      </c>
      <c r="L27" s="10">
        <v>113</v>
      </c>
      <c r="M27" s="10">
        <v>103.7</v>
      </c>
      <c r="N27" s="10">
        <v>105</v>
      </c>
    </row>
    <row r="28" spans="1:14">
      <c r="A28" s="272"/>
      <c r="B28" s="7" t="s">
        <v>20</v>
      </c>
      <c r="C28" s="45">
        <v>115.5</v>
      </c>
      <c r="D28" s="45">
        <v>121</v>
      </c>
      <c r="E28" s="10">
        <v>136.9</v>
      </c>
      <c r="F28" s="10">
        <v>125.9</v>
      </c>
      <c r="G28" s="10">
        <v>131.19999999999999</v>
      </c>
      <c r="H28" s="10">
        <v>127.8</v>
      </c>
      <c r="I28" s="10">
        <v>98.2</v>
      </c>
      <c r="J28" s="10">
        <v>121</v>
      </c>
      <c r="K28" s="10">
        <v>117.5</v>
      </c>
      <c r="L28" s="10">
        <v>112.7</v>
      </c>
      <c r="M28" s="10">
        <v>101.2</v>
      </c>
      <c r="N28" s="10">
        <v>104.5</v>
      </c>
    </row>
    <row r="29" spans="1:14">
      <c r="A29" s="272"/>
      <c r="B29" s="7" t="s">
        <v>21</v>
      </c>
      <c r="C29" s="45">
        <v>118.3</v>
      </c>
      <c r="D29" s="45">
        <v>120.1</v>
      </c>
      <c r="E29" s="10">
        <v>136.69999999999999</v>
      </c>
      <c r="F29" s="10">
        <v>125.4</v>
      </c>
      <c r="G29" s="10">
        <v>130.6</v>
      </c>
      <c r="H29" s="10">
        <v>128.1</v>
      </c>
      <c r="I29" s="10">
        <v>99.7</v>
      </c>
      <c r="J29" s="10">
        <v>122.4</v>
      </c>
      <c r="K29" s="10">
        <v>117.6</v>
      </c>
      <c r="L29" s="10">
        <v>111.5</v>
      </c>
      <c r="M29" s="10">
        <v>104.4</v>
      </c>
      <c r="N29" s="10">
        <v>105.8</v>
      </c>
    </row>
    <row r="30" spans="1:14">
      <c r="A30" s="272"/>
      <c r="B30" s="7" t="s">
        <v>22</v>
      </c>
      <c r="C30" s="45">
        <v>115.1</v>
      </c>
      <c r="D30" s="45">
        <v>125.6</v>
      </c>
      <c r="E30" s="10">
        <v>138</v>
      </c>
      <c r="F30" s="10">
        <v>127.1</v>
      </c>
      <c r="G30" s="10">
        <v>133.5</v>
      </c>
      <c r="H30" s="10">
        <v>129</v>
      </c>
      <c r="I30" s="10">
        <v>99.9</v>
      </c>
      <c r="J30" s="10">
        <v>121.6</v>
      </c>
      <c r="K30" s="10">
        <v>116.6</v>
      </c>
      <c r="L30" s="10">
        <v>112.8</v>
      </c>
      <c r="M30" s="10">
        <v>102.8</v>
      </c>
      <c r="N30" s="10">
        <v>105.2</v>
      </c>
    </row>
    <row r="31" spans="1:14">
      <c r="A31" s="272"/>
      <c r="B31" s="7" t="s">
        <v>23</v>
      </c>
      <c r="C31" s="45">
        <v>124.8</v>
      </c>
      <c r="D31" s="45">
        <v>122.7</v>
      </c>
      <c r="E31" s="10">
        <v>137.4</v>
      </c>
      <c r="F31" s="10">
        <v>127.6</v>
      </c>
      <c r="G31" s="10">
        <v>133.1</v>
      </c>
      <c r="H31" s="10">
        <v>128.4</v>
      </c>
      <c r="I31" s="10">
        <v>99.1</v>
      </c>
      <c r="J31" s="10">
        <v>121.4</v>
      </c>
      <c r="K31" s="10">
        <v>115.2</v>
      </c>
      <c r="L31" s="10">
        <v>111.7</v>
      </c>
      <c r="M31" s="10">
        <v>105.6</v>
      </c>
      <c r="N31" s="10">
        <v>104.5</v>
      </c>
    </row>
    <row r="32" spans="1:14">
      <c r="A32" s="272"/>
      <c r="B32" s="7" t="s">
        <v>24</v>
      </c>
      <c r="C32" s="45">
        <v>122.2</v>
      </c>
      <c r="D32" s="45">
        <v>121.6</v>
      </c>
      <c r="E32" s="10">
        <v>134.4</v>
      </c>
      <c r="F32" s="10">
        <v>126.7</v>
      </c>
      <c r="G32" s="10">
        <v>133.5</v>
      </c>
      <c r="H32" s="10">
        <v>128.80000000000001</v>
      </c>
      <c r="I32" s="10">
        <v>98.1</v>
      </c>
      <c r="J32" s="10">
        <v>121.9</v>
      </c>
      <c r="K32" s="10">
        <v>117.6</v>
      </c>
      <c r="L32" s="10">
        <v>111.6</v>
      </c>
      <c r="M32" s="10">
        <v>100.4</v>
      </c>
      <c r="N32" s="10">
        <v>104.2</v>
      </c>
    </row>
    <row r="33" spans="1:14">
      <c r="A33" s="272"/>
      <c r="B33" s="7" t="s">
        <v>25</v>
      </c>
      <c r="C33" s="45">
        <v>123</v>
      </c>
      <c r="D33" s="45">
        <v>131.4</v>
      </c>
      <c r="E33" s="10">
        <v>140.19999999999999</v>
      </c>
      <c r="F33" s="10">
        <v>139.9</v>
      </c>
      <c r="G33" s="10">
        <v>146.30000000000001</v>
      </c>
      <c r="H33" s="10">
        <v>139.69999999999999</v>
      </c>
      <c r="I33" s="10">
        <v>105.5</v>
      </c>
      <c r="J33" s="10">
        <v>125.3</v>
      </c>
      <c r="K33" s="10">
        <v>120.3</v>
      </c>
      <c r="L33" s="10">
        <v>117</v>
      </c>
      <c r="M33" s="10">
        <v>107</v>
      </c>
      <c r="N33" s="10">
        <v>106.5</v>
      </c>
    </row>
    <row r="34" spans="1:14">
      <c r="A34" s="272"/>
      <c r="B34" s="7" t="s">
        <v>26</v>
      </c>
      <c r="C34" s="45">
        <v>127.2</v>
      </c>
      <c r="D34" s="45">
        <v>122</v>
      </c>
      <c r="E34" s="10">
        <v>132.30000000000001</v>
      </c>
      <c r="F34" s="10">
        <v>125.9</v>
      </c>
      <c r="G34" s="10">
        <v>135</v>
      </c>
      <c r="H34" s="10">
        <v>129.1</v>
      </c>
      <c r="I34" s="10">
        <v>99.8</v>
      </c>
      <c r="J34" s="10">
        <v>123.6</v>
      </c>
      <c r="K34" s="10">
        <v>115</v>
      </c>
      <c r="L34" s="10">
        <v>115.2</v>
      </c>
      <c r="M34" s="10">
        <v>107</v>
      </c>
      <c r="N34" s="226" t="s">
        <v>144</v>
      </c>
    </row>
    <row r="35" spans="1:14">
      <c r="A35" s="199"/>
    </row>
    <row r="36" spans="1:14">
      <c r="A36" s="199"/>
    </row>
  </sheetData>
  <mergeCells count="16">
    <mergeCell ref="N3:N4"/>
    <mergeCell ref="B2:N2"/>
    <mergeCell ref="B1:N1"/>
    <mergeCell ref="M3:M4"/>
    <mergeCell ref="A1:A34"/>
    <mergeCell ref="B3:B4"/>
    <mergeCell ref="L3:L4"/>
    <mergeCell ref="C3:C4"/>
    <mergeCell ref="H3:H4"/>
    <mergeCell ref="I3:I4"/>
    <mergeCell ref="D3:D4"/>
    <mergeCell ref="K3:K4"/>
    <mergeCell ref="E3:E4"/>
    <mergeCell ref="F3:F4"/>
    <mergeCell ref="J3:J4"/>
    <mergeCell ref="G3:G4"/>
  </mergeCells>
  <phoneticPr fontId="5" type="noConversion"/>
  <pageMargins left="0.39370078740157483" right="0.39370078740157483" top="0.78740157480314965" bottom="0.39370078740157483" header="0.11811023622047245" footer="0.11811023622047245"/>
  <pageSetup paperSize="9" scale="97" orientation="landscape" horizontalDpi="300" verticalDpi="300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5" enableFormatConditionsCalculation="0">
    <tabColor indexed="40"/>
  </sheetPr>
  <dimension ref="A1:N36"/>
  <sheetViews>
    <sheetView view="pageBreakPreview" topLeftCell="A7" zoomScaleSheetLayoutView="75" workbookViewId="0">
      <selection activeCell="N35" sqref="N35"/>
    </sheetView>
  </sheetViews>
  <sheetFormatPr defaultColWidth="9.109375" defaultRowHeight="13.2"/>
  <cols>
    <col min="1" max="1" width="4.88671875" style="7" customWidth="1"/>
    <col min="2" max="2" width="16.33203125" style="7" bestFit="1" customWidth="1"/>
    <col min="3" max="13" width="9.77734375" style="7" customWidth="1"/>
    <col min="14" max="16384" width="9.109375" style="7"/>
  </cols>
  <sheetData>
    <row r="1" spans="1:14" s="140" customFormat="1" ht="16.8" customHeight="1">
      <c r="A1" s="272">
        <v>46</v>
      </c>
      <c r="B1" s="273" t="s">
        <v>106</v>
      </c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</row>
    <row r="2" spans="1:14" ht="15.6" customHeight="1">
      <c r="A2" s="272"/>
      <c r="B2" s="274" t="s">
        <v>42</v>
      </c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</row>
    <row r="3" spans="1:14" s="13" customFormat="1" ht="13.8" customHeight="1">
      <c r="A3" s="272"/>
      <c r="B3" s="302"/>
      <c r="C3" s="290">
        <v>2003</v>
      </c>
      <c r="D3" s="290">
        <v>2004</v>
      </c>
      <c r="E3" s="290">
        <v>2005</v>
      </c>
      <c r="F3" s="290">
        <v>2006</v>
      </c>
      <c r="G3" s="290">
        <v>2007</v>
      </c>
      <c r="H3" s="290">
        <v>2008</v>
      </c>
      <c r="I3" s="288">
        <v>2009</v>
      </c>
      <c r="J3" s="288">
        <v>2010</v>
      </c>
      <c r="K3" s="288">
        <v>2011</v>
      </c>
      <c r="L3" s="270">
        <v>2012</v>
      </c>
      <c r="M3" s="270">
        <v>2013</v>
      </c>
      <c r="N3" s="270">
        <v>2014</v>
      </c>
    </row>
    <row r="4" spans="1:14" s="13" customFormat="1" ht="13.2" customHeight="1">
      <c r="A4" s="272"/>
      <c r="B4" s="287"/>
      <c r="C4" s="290"/>
      <c r="D4" s="290"/>
      <c r="E4" s="290"/>
      <c r="F4" s="290"/>
      <c r="G4" s="290"/>
      <c r="H4" s="290"/>
      <c r="I4" s="289"/>
      <c r="J4" s="289"/>
      <c r="K4" s="289"/>
      <c r="L4" s="271"/>
      <c r="M4" s="271"/>
      <c r="N4" s="271"/>
    </row>
    <row r="5" spans="1:14">
      <c r="A5" s="272"/>
      <c r="B5" s="96"/>
      <c r="C5" s="136"/>
      <c r="D5" s="136"/>
      <c r="E5" s="136"/>
      <c r="F5" s="136"/>
      <c r="G5" s="136"/>
      <c r="H5" s="136"/>
      <c r="I5" s="136"/>
      <c r="J5" s="137"/>
      <c r="K5" s="137"/>
      <c r="L5" s="135"/>
    </row>
    <row r="6" spans="1:14">
      <c r="A6" s="272"/>
      <c r="B6" s="9" t="s">
        <v>0</v>
      </c>
      <c r="C6" s="71">
        <v>108.3</v>
      </c>
      <c r="D6" s="71">
        <v>120.6</v>
      </c>
      <c r="E6" s="83">
        <v>133.30000000000001</v>
      </c>
      <c r="F6" s="83">
        <v>118.5</v>
      </c>
      <c r="G6" s="83">
        <v>137.6</v>
      </c>
      <c r="H6" s="83">
        <v>137.69999999999999</v>
      </c>
      <c r="I6" s="83">
        <v>98.9</v>
      </c>
      <c r="J6" s="83">
        <v>123.3</v>
      </c>
      <c r="K6" s="159">
        <v>125.1</v>
      </c>
      <c r="L6" s="9">
        <v>113.1</v>
      </c>
      <c r="M6" s="15">
        <v>108.3</v>
      </c>
      <c r="N6" s="15">
        <v>108.8</v>
      </c>
    </row>
    <row r="7" spans="1:14">
      <c r="A7" s="272"/>
      <c r="C7" s="9"/>
      <c r="D7" s="44"/>
      <c r="E7" s="44"/>
      <c r="F7" s="10"/>
      <c r="G7" s="10"/>
      <c r="H7" s="10"/>
      <c r="I7" s="10"/>
      <c r="J7" s="10"/>
      <c r="K7" s="10"/>
      <c r="L7" s="89"/>
      <c r="M7" s="10"/>
      <c r="N7" s="10"/>
    </row>
    <row r="8" spans="1:14" ht="26.4">
      <c r="A8" s="272"/>
      <c r="B8" s="8" t="s">
        <v>36</v>
      </c>
      <c r="C8" s="45">
        <v>109.3</v>
      </c>
      <c r="D8" s="45">
        <v>122.4</v>
      </c>
      <c r="E8" s="10">
        <v>138</v>
      </c>
      <c r="F8" s="10">
        <v>125</v>
      </c>
      <c r="G8" s="10">
        <v>144.6</v>
      </c>
      <c r="H8" s="10">
        <v>142.30000000000001</v>
      </c>
      <c r="I8" s="10">
        <v>103.5</v>
      </c>
      <c r="J8" s="10">
        <v>121.6</v>
      </c>
      <c r="K8" s="10">
        <v>121.3</v>
      </c>
      <c r="L8" s="10">
        <v>115.8</v>
      </c>
      <c r="M8" s="10">
        <v>106.6</v>
      </c>
      <c r="N8" s="232" t="s">
        <v>144</v>
      </c>
    </row>
    <row r="9" spans="1:14">
      <c r="A9" s="272"/>
      <c r="B9" s="7" t="s">
        <v>1</v>
      </c>
      <c r="C9" s="45">
        <v>121.1</v>
      </c>
      <c r="D9" s="45">
        <v>113.1</v>
      </c>
      <c r="E9" s="10">
        <v>131.80000000000001</v>
      </c>
      <c r="F9" s="10">
        <v>116.6</v>
      </c>
      <c r="G9" s="10">
        <v>142.30000000000001</v>
      </c>
      <c r="H9" s="10">
        <v>133.4</v>
      </c>
      <c r="I9" s="10">
        <v>97.3</v>
      </c>
      <c r="J9" s="10">
        <v>122.9</v>
      </c>
      <c r="K9" s="10">
        <v>125.4</v>
      </c>
      <c r="L9" s="10">
        <v>110.9</v>
      </c>
      <c r="M9" s="10">
        <v>109.4</v>
      </c>
      <c r="N9" s="10">
        <v>114.5</v>
      </c>
    </row>
    <row r="10" spans="1:14">
      <c r="A10" s="272"/>
      <c r="B10" s="7" t="s">
        <v>2</v>
      </c>
      <c r="C10" s="45">
        <v>102.2</v>
      </c>
      <c r="D10" s="45">
        <v>111</v>
      </c>
      <c r="E10" s="10">
        <v>136.1</v>
      </c>
      <c r="F10" s="10">
        <v>120</v>
      </c>
      <c r="G10" s="10">
        <v>128.1</v>
      </c>
      <c r="H10" s="10">
        <v>136.1</v>
      </c>
      <c r="I10" s="10">
        <v>97.5</v>
      </c>
      <c r="J10" s="10">
        <v>122.9</v>
      </c>
      <c r="K10" s="10">
        <v>122.5</v>
      </c>
      <c r="L10" s="10">
        <v>111.6</v>
      </c>
      <c r="M10" s="10">
        <v>104</v>
      </c>
      <c r="N10" s="10">
        <v>113.4</v>
      </c>
    </row>
    <row r="11" spans="1:14">
      <c r="A11" s="272"/>
      <c r="B11" s="7" t="s">
        <v>3</v>
      </c>
      <c r="C11" s="45">
        <v>102.9</v>
      </c>
      <c r="D11" s="45">
        <v>118.7</v>
      </c>
      <c r="E11" s="10">
        <v>133.5</v>
      </c>
      <c r="F11" s="10">
        <v>117.6</v>
      </c>
      <c r="G11" s="10">
        <v>139.69999999999999</v>
      </c>
      <c r="H11" s="10">
        <v>130.69999999999999</v>
      </c>
      <c r="I11" s="10">
        <v>97.3</v>
      </c>
      <c r="J11" s="10">
        <v>124.7</v>
      </c>
      <c r="K11" s="10">
        <v>126.8</v>
      </c>
      <c r="L11" s="10">
        <v>116</v>
      </c>
      <c r="M11" s="10">
        <v>114.1</v>
      </c>
      <c r="N11" s="10">
        <v>118.9</v>
      </c>
    </row>
    <row r="12" spans="1:14">
      <c r="A12" s="272"/>
      <c r="B12" s="7" t="s">
        <v>4</v>
      </c>
      <c r="C12" s="45">
        <v>100.2</v>
      </c>
      <c r="D12" s="45">
        <v>131.5</v>
      </c>
      <c r="E12" s="10">
        <v>134.19999999999999</v>
      </c>
      <c r="F12" s="10">
        <v>119.7</v>
      </c>
      <c r="G12" s="10">
        <v>145.4</v>
      </c>
      <c r="H12" s="10">
        <v>142.6</v>
      </c>
      <c r="I12" s="10">
        <v>99.6</v>
      </c>
      <c r="J12" s="10">
        <v>125.3</v>
      </c>
      <c r="K12" s="10">
        <v>126.7</v>
      </c>
      <c r="L12" s="10">
        <v>115.4</v>
      </c>
      <c r="M12" s="10">
        <v>117.5</v>
      </c>
      <c r="N12" s="10">
        <v>78.099999999999994</v>
      </c>
    </row>
    <row r="13" spans="1:14">
      <c r="A13" s="272"/>
      <c r="B13" s="7" t="s">
        <v>5</v>
      </c>
      <c r="C13" s="45">
        <v>116.2</v>
      </c>
      <c r="D13" s="45">
        <v>121.4</v>
      </c>
      <c r="E13" s="10">
        <v>128.4</v>
      </c>
      <c r="F13" s="10">
        <v>112.5</v>
      </c>
      <c r="G13" s="10">
        <v>135.30000000000001</v>
      </c>
      <c r="H13" s="10">
        <v>140</v>
      </c>
      <c r="I13" s="10">
        <v>97.8</v>
      </c>
      <c r="J13" s="10">
        <v>125.8</v>
      </c>
      <c r="K13" s="10">
        <v>127.7</v>
      </c>
      <c r="L13" s="10">
        <v>110.9</v>
      </c>
      <c r="M13" s="10">
        <v>102.2</v>
      </c>
      <c r="N13" s="10">
        <v>114.3</v>
      </c>
    </row>
    <row r="14" spans="1:14">
      <c r="A14" s="272"/>
      <c r="B14" s="7" t="s">
        <v>6</v>
      </c>
      <c r="C14" s="45">
        <v>113.6</v>
      </c>
      <c r="D14" s="45">
        <v>119.5</v>
      </c>
      <c r="E14" s="10">
        <v>128.9</v>
      </c>
      <c r="F14" s="10">
        <v>113.9</v>
      </c>
      <c r="G14" s="10">
        <v>137.4</v>
      </c>
      <c r="H14" s="10">
        <v>133.1</v>
      </c>
      <c r="I14" s="10">
        <v>99.4</v>
      </c>
      <c r="J14" s="10">
        <v>119.3</v>
      </c>
      <c r="K14" s="10">
        <v>120.6</v>
      </c>
      <c r="L14" s="10">
        <v>113.1</v>
      </c>
      <c r="M14" s="10">
        <v>104.9</v>
      </c>
      <c r="N14" s="10">
        <v>117.6</v>
      </c>
    </row>
    <row r="15" spans="1:14">
      <c r="A15" s="272"/>
      <c r="B15" s="7" t="s">
        <v>7</v>
      </c>
      <c r="C15" s="45">
        <v>109.4</v>
      </c>
      <c r="D15" s="45">
        <v>130.6</v>
      </c>
      <c r="E15" s="10">
        <v>134</v>
      </c>
      <c r="F15" s="10">
        <v>122.4</v>
      </c>
      <c r="G15" s="10">
        <v>130.69999999999999</v>
      </c>
      <c r="H15" s="10">
        <v>138.9</v>
      </c>
      <c r="I15" s="10">
        <v>96.9</v>
      </c>
      <c r="J15" s="10">
        <v>125.8</v>
      </c>
      <c r="K15" s="10">
        <v>124.7</v>
      </c>
      <c r="L15" s="10">
        <v>111.8</v>
      </c>
      <c r="M15" s="10">
        <v>112</v>
      </c>
      <c r="N15" s="10">
        <v>116.5</v>
      </c>
    </row>
    <row r="16" spans="1:14">
      <c r="A16" s="272"/>
      <c r="B16" s="7" t="s">
        <v>8</v>
      </c>
      <c r="C16" s="45">
        <v>106.9</v>
      </c>
      <c r="D16" s="45">
        <v>112.8</v>
      </c>
      <c r="E16" s="10">
        <v>128.5</v>
      </c>
      <c r="F16" s="10">
        <v>123</v>
      </c>
      <c r="G16" s="10">
        <v>137.6</v>
      </c>
      <c r="H16" s="10">
        <v>143.80000000000001</v>
      </c>
      <c r="I16" s="10">
        <v>101.4</v>
      </c>
      <c r="J16" s="10">
        <v>125</v>
      </c>
      <c r="K16" s="10">
        <v>127.4</v>
      </c>
      <c r="L16" s="10">
        <v>113.1</v>
      </c>
      <c r="M16" s="10">
        <v>106.4</v>
      </c>
      <c r="N16" s="10">
        <v>114.8</v>
      </c>
    </row>
    <row r="17" spans="1:14">
      <c r="A17" s="272"/>
      <c r="B17" s="7" t="s">
        <v>9</v>
      </c>
      <c r="C17" s="45">
        <v>101.9</v>
      </c>
      <c r="D17" s="45">
        <v>102.9</v>
      </c>
      <c r="E17" s="10">
        <v>129.80000000000001</v>
      </c>
      <c r="F17" s="10">
        <v>118.1</v>
      </c>
      <c r="G17" s="10">
        <v>135.4</v>
      </c>
      <c r="H17" s="10">
        <v>135.80000000000001</v>
      </c>
      <c r="I17" s="10">
        <v>99.3</v>
      </c>
      <c r="J17" s="10">
        <v>123.9</v>
      </c>
      <c r="K17" s="10">
        <v>126.5</v>
      </c>
      <c r="L17" s="10">
        <v>115.4</v>
      </c>
      <c r="M17" s="10">
        <v>104.2</v>
      </c>
      <c r="N17" s="10">
        <v>116.1</v>
      </c>
    </row>
    <row r="18" spans="1:14">
      <c r="A18" s="272"/>
      <c r="B18" s="7" t="s">
        <v>10</v>
      </c>
      <c r="C18" s="45">
        <v>111</v>
      </c>
      <c r="D18" s="45">
        <v>115.3</v>
      </c>
      <c r="E18" s="10">
        <v>131.19999999999999</v>
      </c>
      <c r="F18" s="10">
        <v>111</v>
      </c>
      <c r="G18" s="10">
        <v>131.80000000000001</v>
      </c>
      <c r="H18" s="10">
        <v>138.6</v>
      </c>
      <c r="I18" s="10">
        <v>99.6</v>
      </c>
      <c r="J18" s="10">
        <v>123.2</v>
      </c>
      <c r="K18" s="10">
        <v>126.5</v>
      </c>
      <c r="L18" s="10">
        <v>112.3</v>
      </c>
      <c r="M18" s="10">
        <v>106.9</v>
      </c>
      <c r="N18" s="10">
        <v>113.9</v>
      </c>
    </row>
    <row r="19" spans="1:14">
      <c r="A19" s="272"/>
      <c r="B19" s="7" t="s">
        <v>11</v>
      </c>
      <c r="C19" s="45">
        <v>113.7</v>
      </c>
      <c r="D19" s="45">
        <v>117</v>
      </c>
      <c r="E19" s="10">
        <v>139.5</v>
      </c>
      <c r="F19" s="10">
        <v>112</v>
      </c>
      <c r="G19" s="10">
        <v>138.5</v>
      </c>
      <c r="H19" s="10">
        <v>142.19999999999999</v>
      </c>
      <c r="I19" s="10">
        <v>100.1</v>
      </c>
      <c r="J19" s="10">
        <v>123.2</v>
      </c>
      <c r="K19" s="10">
        <v>124.1</v>
      </c>
      <c r="L19" s="10">
        <v>111.6</v>
      </c>
      <c r="M19" s="10">
        <v>117.3</v>
      </c>
      <c r="N19" s="10">
        <v>59.1</v>
      </c>
    </row>
    <row r="20" spans="1:14">
      <c r="A20" s="272"/>
      <c r="B20" s="7" t="s">
        <v>12</v>
      </c>
      <c r="C20" s="45">
        <v>105.7</v>
      </c>
      <c r="D20" s="45">
        <v>117.3</v>
      </c>
      <c r="E20" s="10">
        <v>126.8</v>
      </c>
      <c r="F20" s="10">
        <v>118.7</v>
      </c>
      <c r="G20" s="10">
        <v>136</v>
      </c>
      <c r="H20" s="10">
        <v>136.5</v>
      </c>
      <c r="I20" s="10">
        <v>96.1</v>
      </c>
      <c r="J20" s="10">
        <v>122.1</v>
      </c>
      <c r="K20" s="10">
        <v>125</v>
      </c>
      <c r="L20" s="10">
        <v>111.3</v>
      </c>
      <c r="M20" s="10">
        <v>109.2</v>
      </c>
      <c r="N20" s="10">
        <v>118.4</v>
      </c>
    </row>
    <row r="21" spans="1:14">
      <c r="A21" s="272"/>
      <c r="B21" s="7" t="s">
        <v>13</v>
      </c>
      <c r="C21" s="45">
        <v>116.9</v>
      </c>
      <c r="D21" s="45">
        <v>130.69999999999999</v>
      </c>
      <c r="E21" s="10">
        <v>137.6</v>
      </c>
      <c r="F21" s="10">
        <v>117.3</v>
      </c>
      <c r="G21" s="10">
        <v>130.6</v>
      </c>
      <c r="H21" s="10">
        <v>140.9</v>
      </c>
      <c r="I21" s="10">
        <v>103.6</v>
      </c>
      <c r="J21" s="10">
        <v>121.8</v>
      </c>
      <c r="K21" s="10">
        <v>124.2</v>
      </c>
      <c r="L21" s="10">
        <v>111.8</v>
      </c>
      <c r="M21" s="10">
        <v>104.1</v>
      </c>
      <c r="N21" s="10">
        <v>112.5</v>
      </c>
    </row>
    <row r="22" spans="1:14">
      <c r="A22" s="272"/>
      <c r="B22" s="7" t="s">
        <v>14</v>
      </c>
      <c r="C22" s="45">
        <v>118.6</v>
      </c>
      <c r="D22" s="45">
        <v>134.9</v>
      </c>
      <c r="E22" s="10">
        <v>138.4</v>
      </c>
      <c r="F22" s="10">
        <v>117.3</v>
      </c>
      <c r="G22" s="10">
        <v>137.5</v>
      </c>
      <c r="H22" s="10">
        <v>134.9</v>
      </c>
      <c r="I22" s="10">
        <v>105.2</v>
      </c>
      <c r="J22" s="10">
        <v>126.3</v>
      </c>
      <c r="K22" s="10">
        <v>127.2</v>
      </c>
      <c r="L22" s="10">
        <v>117.5</v>
      </c>
      <c r="M22" s="10">
        <v>101</v>
      </c>
      <c r="N22" s="10">
        <v>118</v>
      </c>
    </row>
    <row r="23" spans="1:14">
      <c r="A23" s="272"/>
      <c r="B23" s="7" t="s">
        <v>15</v>
      </c>
      <c r="C23" s="45">
        <v>103.9</v>
      </c>
      <c r="D23" s="45">
        <v>123.7</v>
      </c>
      <c r="E23" s="10">
        <v>129.1</v>
      </c>
      <c r="F23" s="10">
        <v>110.2</v>
      </c>
      <c r="G23" s="10">
        <v>132.69999999999999</v>
      </c>
      <c r="H23" s="10">
        <v>135.1</v>
      </c>
      <c r="I23" s="10">
        <v>99.3</v>
      </c>
      <c r="J23" s="10">
        <v>122.8</v>
      </c>
      <c r="K23" s="10">
        <v>123.8</v>
      </c>
      <c r="L23" s="10">
        <v>111.5</v>
      </c>
      <c r="M23" s="10">
        <v>102.9</v>
      </c>
      <c r="N23" s="10">
        <v>113</v>
      </c>
    </row>
    <row r="24" spans="1:14">
      <c r="A24" s="272"/>
      <c r="B24" s="7" t="s">
        <v>16</v>
      </c>
      <c r="C24" s="45">
        <v>101.8</v>
      </c>
      <c r="D24" s="45">
        <v>115.2</v>
      </c>
      <c r="E24" s="10">
        <v>132.69999999999999</v>
      </c>
      <c r="F24" s="10">
        <v>115.9</v>
      </c>
      <c r="G24" s="10">
        <v>137.19999999999999</v>
      </c>
      <c r="H24" s="10">
        <v>137.1</v>
      </c>
      <c r="I24" s="10">
        <v>100</v>
      </c>
      <c r="J24" s="10">
        <v>124.1</v>
      </c>
      <c r="K24" s="10">
        <v>127.7</v>
      </c>
      <c r="L24" s="10">
        <v>112.1</v>
      </c>
      <c r="M24" s="10">
        <v>106.4</v>
      </c>
      <c r="N24" s="10">
        <v>115.7</v>
      </c>
    </row>
    <row r="25" spans="1:14">
      <c r="A25" s="272"/>
      <c r="B25" s="7" t="s">
        <v>17</v>
      </c>
      <c r="C25" s="45">
        <v>114.3</v>
      </c>
      <c r="D25" s="45">
        <v>114.9</v>
      </c>
      <c r="E25" s="10">
        <v>135.6</v>
      </c>
      <c r="F25" s="10">
        <v>121.4</v>
      </c>
      <c r="G25" s="10">
        <v>142.9</v>
      </c>
      <c r="H25" s="10">
        <v>137.4</v>
      </c>
      <c r="I25" s="10">
        <v>97.3</v>
      </c>
      <c r="J25" s="10">
        <v>120.6</v>
      </c>
      <c r="K25" s="10">
        <v>121.3</v>
      </c>
      <c r="L25" s="10">
        <v>112.1</v>
      </c>
      <c r="M25" s="10">
        <v>107.7</v>
      </c>
      <c r="N25" s="10">
        <v>114.3</v>
      </c>
    </row>
    <row r="26" spans="1:14">
      <c r="A26" s="272"/>
      <c r="B26" s="7" t="s">
        <v>18</v>
      </c>
      <c r="C26" s="45">
        <v>102.2</v>
      </c>
      <c r="D26" s="45">
        <v>109.8</v>
      </c>
      <c r="E26" s="10">
        <v>133.6</v>
      </c>
      <c r="F26" s="10">
        <v>126.1</v>
      </c>
      <c r="G26" s="10">
        <v>140.5</v>
      </c>
      <c r="H26" s="10">
        <v>138</v>
      </c>
      <c r="I26" s="10">
        <v>98.7</v>
      </c>
      <c r="J26" s="10">
        <v>120.6</v>
      </c>
      <c r="K26" s="10">
        <v>124.8</v>
      </c>
      <c r="L26" s="10">
        <v>112.1</v>
      </c>
      <c r="M26" s="10">
        <v>101.4</v>
      </c>
      <c r="N26" s="10">
        <v>109.8</v>
      </c>
    </row>
    <row r="27" spans="1:14">
      <c r="A27" s="272"/>
      <c r="B27" s="7" t="s">
        <v>19</v>
      </c>
      <c r="C27" s="45">
        <v>106.9</v>
      </c>
      <c r="D27" s="45">
        <v>124.6</v>
      </c>
      <c r="E27" s="10">
        <v>136.30000000000001</v>
      </c>
      <c r="F27" s="10">
        <v>120.9</v>
      </c>
      <c r="G27" s="10">
        <v>137</v>
      </c>
      <c r="H27" s="10">
        <v>141.1</v>
      </c>
      <c r="I27" s="10">
        <v>98.8</v>
      </c>
      <c r="J27" s="10">
        <v>121.8</v>
      </c>
      <c r="K27" s="10">
        <v>123.1</v>
      </c>
      <c r="L27" s="10">
        <v>112</v>
      </c>
      <c r="M27" s="10">
        <v>105.9</v>
      </c>
      <c r="N27" s="10">
        <v>112.2</v>
      </c>
    </row>
    <row r="28" spans="1:14">
      <c r="A28" s="272"/>
      <c r="B28" s="7" t="s">
        <v>20</v>
      </c>
      <c r="C28" s="45">
        <v>108.8</v>
      </c>
      <c r="D28" s="45">
        <v>132.5</v>
      </c>
      <c r="E28" s="10">
        <v>136.30000000000001</v>
      </c>
      <c r="F28" s="10">
        <v>114</v>
      </c>
      <c r="G28" s="10">
        <v>131.4</v>
      </c>
      <c r="H28" s="10">
        <v>141.1</v>
      </c>
      <c r="I28" s="10">
        <v>100.4</v>
      </c>
      <c r="J28" s="10">
        <v>125</v>
      </c>
      <c r="K28" s="10">
        <v>125.5</v>
      </c>
      <c r="L28" s="10">
        <v>111.5</v>
      </c>
      <c r="M28" s="10">
        <v>108.2</v>
      </c>
      <c r="N28" s="10">
        <v>112.2</v>
      </c>
    </row>
    <row r="29" spans="1:14">
      <c r="A29" s="272"/>
      <c r="B29" s="7" t="s">
        <v>21</v>
      </c>
      <c r="C29" s="45">
        <v>105.1</v>
      </c>
      <c r="D29" s="45">
        <v>126.8</v>
      </c>
      <c r="E29" s="10">
        <v>129.6</v>
      </c>
      <c r="F29" s="10">
        <v>119</v>
      </c>
      <c r="G29" s="10">
        <v>134.30000000000001</v>
      </c>
      <c r="H29" s="10">
        <v>138.69999999999999</v>
      </c>
      <c r="I29" s="10">
        <v>99.4</v>
      </c>
      <c r="J29" s="10">
        <v>120.2</v>
      </c>
      <c r="K29" s="10">
        <v>123.8</v>
      </c>
      <c r="L29" s="10">
        <v>112.8</v>
      </c>
      <c r="M29" s="10">
        <v>105.1</v>
      </c>
      <c r="N29" s="10">
        <v>116.2</v>
      </c>
    </row>
    <row r="30" spans="1:14">
      <c r="A30" s="272"/>
      <c r="B30" s="7" t="s">
        <v>22</v>
      </c>
      <c r="C30" s="45">
        <v>113.5</v>
      </c>
      <c r="D30" s="45">
        <v>114</v>
      </c>
      <c r="E30" s="10">
        <v>125.9</v>
      </c>
      <c r="F30" s="10">
        <v>119.2</v>
      </c>
      <c r="G30" s="10">
        <v>142.9</v>
      </c>
      <c r="H30" s="10">
        <v>140.1</v>
      </c>
      <c r="I30" s="10">
        <v>101.5</v>
      </c>
      <c r="J30" s="10">
        <v>123.2</v>
      </c>
      <c r="K30" s="10">
        <v>125.3</v>
      </c>
      <c r="L30" s="10">
        <v>110.8</v>
      </c>
      <c r="M30" s="10">
        <v>95.9</v>
      </c>
      <c r="N30" s="10">
        <v>109.2</v>
      </c>
    </row>
    <row r="31" spans="1:14">
      <c r="A31" s="272"/>
      <c r="B31" s="7" t="s">
        <v>23</v>
      </c>
      <c r="C31" s="45">
        <v>107.7</v>
      </c>
      <c r="D31" s="45">
        <v>122.3</v>
      </c>
      <c r="E31" s="10">
        <v>137</v>
      </c>
      <c r="F31" s="10">
        <v>124</v>
      </c>
      <c r="G31" s="10">
        <v>138.9</v>
      </c>
      <c r="H31" s="10">
        <v>136.6</v>
      </c>
      <c r="I31" s="10">
        <v>99.7</v>
      </c>
      <c r="J31" s="10">
        <v>122.8</v>
      </c>
      <c r="K31" s="10">
        <v>121</v>
      </c>
      <c r="L31" s="10">
        <v>111</v>
      </c>
      <c r="M31" s="10">
        <v>110.6</v>
      </c>
      <c r="N31" s="10">
        <v>113.1</v>
      </c>
    </row>
    <row r="32" spans="1:14">
      <c r="A32" s="272"/>
      <c r="B32" s="7" t="s">
        <v>24</v>
      </c>
      <c r="C32" s="45">
        <v>112.9</v>
      </c>
      <c r="D32" s="45">
        <v>117.7</v>
      </c>
      <c r="E32" s="10">
        <v>128.1</v>
      </c>
      <c r="F32" s="10">
        <v>109.4</v>
      </c>
      <c r="G32" s="10">
        <v>128.4</v>
      </c>
      <c r="H32" s="10">
        <v>130.30000000000001</v>
      </c>
      <c r="I32" s="10">
        <v>98.1</v>
      </c>
      <c r="J32" s="10">
        <v>121.2</v>
      </c>
      <c r="K32" s="10">
        <v>125.2</v>
      </c>
      <c r="L32" s="10">
        <v>111.7</v>
      </c>
      <c r="M32" s="10">
        <v>100.6</v>
      </c>
      <c r="N32" s="10">
        <v>111.9</v>
      </c>
    </row>
    <row r="33" spans="1:14">
      <c r="A33" s="272"/>
      <c r="B33" s="7" t="s">
        <v>25</v>
      </c>
      <c r="C33" s="45">
        <v>113</v>
      </c>
      <c r="D33" s="45">
        <v>125.2</v>
      </c>
      <c r="E33" s="10">
        <v>140.1</v>
      </c>
      <c r="F33" s="10">
        <v>127</v>
      </c>
      <c r="G33" s="10">
        <v>143</v>
      </c>
      <c r="H33" s="10">
        <v>136.5</v>
      </c>
      <c r="I33" s="10">
        <v>93.3</v>
      </c>
      <c r="J33" s="10">
        <v>123.7</v>
      </c>
      <c r="K33" s="10">
        <v>127.7</v>
      </c>
      <c r="L33" s="7">
        <v>114.1</v>
      </c>
      <c r="M33" s="10">
        <v>116.7</v>
      </c>
      <c r="N33" s="10">
        <v>114.3</v>
      </c>
    </row>
    <row r="34" spans="1:14">
      <c r="A34" s="272"/>
      <c r="B34" s="7" t="s">
        <v>26</v>
      </c>
      <c r="C34" s="45">
        <v>116.9</v>
      </c>
      <c r="D34" s="45">
        <v>127.6</v>
      </c>
      <c r="E34" s="10">
        <v>144.80000000000001</v>
      </c>
      <c r="F34" s="10">
        <v>117.1</v>
      </c>
      <c r="G34" s="10">
        <v>126.7</v>
      </c>
      <c r="H34" s="10">
        <v>135</v>
      </c>
      <c r="I34" s="10">
        <v>97.5</v>
      </c>
      <c r="J34" s="10">
        <v>122.2</v>
      </c>
      <c r="K34" s="10">
        <v>121</v>
      </c>
      <c r="L34" s="10">
        <v>114.3</v>
      </c>
      <c r="M34" s="10">
        <v>101.7</v>
      </c>
      <c r="N34" s="226" t="s">
        <v>144</v>
      </c>
    </row>
    <row r="35" spans="1:14">
      <c r="A35" s="199"/>
    </row>
    <row r="36" spans="1:14">
      <c r="A36" s="199"/>
    </row>
  </sheetData>
  <mergeCells count="16">
    <mergeCell ref="N3:N4"/>
    <mergeCell ref="B2:N2"/>
    <mergeCell ref="B1:N1"/>
    <mergeCell ref="M3:M4"/>
    <mergeCell ref="A1:A34"/>
    <mergeCell ref="L3:L4"/>
    <mergeCell ref="C3:C4"/>
    <mergeCell ref="F3:F4"/>
    <mergeCell ref="D3:D4"/>
    <mergeCell ref="E3:E4"/>
    <mergeCell ref="B3:B4"/>
    <mergeCell ref="K3:K4"/>
    <mergeCell ref="G3:G4"/>
    <mergeCell ref="H3:H4"/>
    <mergeCell ref="J3:J4"/>
    <mergeCell ref="I3:I4"/>
  </mergeCells>
  <phoneticPr fontId="5" type="noConversion"/>
  <pageMargins left="0.39370078740157483" right="0.39370078740157483" top="0.78740157480314965" bottom="0.39370078740157483" header="0.11811023622047245" footer="0.11811023622047245"/>
  <pageSetup paperSize="9" scale="97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 enableFormatConditionsCalculation="0">
    <tabColor indexed="45"/>
  </sheetPr>
  <dimension ref="A1:N34"/>
  <sheetViews>
    <sheetView zoomScaleNormal="100" zoomScaleSheetLayoutView="75" workbookViewId="0">
      <selection activeCell="C22" sqref="C22"/>
    </sheetView>
  </sheetViews>
  <sheetFormatPr defaultColWidth="9.109375" defaultRowHeight="13.2"/>
  <cols>
    <col min="1" max="1" width="4.88671875" style="18" customWidth="1"/>
    <col min="2" max="2" width="37.5546875" style="18" customWidth="1"/>
    <col min="3" max="6" width="7.6640625" style="18" bestFit="1" customWidth="1"/>
    <col min="7" max="9" width="8.109375" style="18" bestFit="1" customWidth="1"/>
    <col min="10" max="10" width="9.109375" style="18" customWidth="1"/>
    <col min="11" max="12" width="9.109375" style="18" bestFit="1" customWidth="1"/>
    <col min="13" max="14" width="9.109375" style="18" customWidth="1"/>
    <col min="15" max="16384" width="9.109375" style="18"/>
  </cols>
  <sheetData>
    <row r="1" spans="1:14" s="19" customFormat="1" ht="16.8" customHeight="1">
      <c r="A1" s="253">
        <v>11</v>
      </c>
      <c r="B1" s="256" t="s">
        <v>64</v>
      </c>
      <c r="C1" s="256"/>
      <c r="D1" s="256"/>
      <c r="E1" s="256"/>
      <c r="F1" s="256"/>
      <c r="G1" s="256"/>
      <c r="H1" s="256"/>
      <c r="I1" s="256"/>
      <c r="J1" s="256"/>
      <c r="K1" s="256"/>
      <c r="L1" s="256"/>
      <c r="M1" s="256"/>
      <c r="N1" s="256"/>
    </row>
    <row r="2" spans="1:14" s="19" customFormat="1">
      <c r="A2" s="254"/>
      <c r="B2" s="255" t="s">
        <v>50</v>
      </c>
      <c r="C2" s="255"/>
      <c r="D2" s="255"/>
      <c r="E2" s="255"/>
      <c r="F2" s="255"/>
      <c r="G2" s="255"/>
      <c r="H2" s="255"/>
      <c r="I2" s="255"/>
      <c r="J2" s="16"/>
      <c r="K2" s="16"/>
    </row>
    <row r="3" spans="1:14" s="25" customFormat="1" ht="15" customHeight="1">
      <c r="A3" s="254"/>
      <c r="B3" s="27"/>
      <c r="C3" s="251">
        <v>2003</v>
      </c>
      <c r="D3" s="251">
        <v>2004</v>
      </c>
      <c r="E3" s="251">
        <v>2005</v>
      </c>
      <c r="F3" s="251">
        <v>2006</v>
      </c>
      <c r="G3" s="251">
        <v>2007</v>
      </c>
      <c r="H3" s="251">
        <v>2008</v>
      </c>
      <c r="I3" s="249">
        <v>2009</v>
      </c>
      <c r="J3" s="249">
        <v>2010</v>
      </c>
      <c r="K3" s="251">
        <v>2011</v>
      </c>
      <c r="L3" s="257">
        <v>2012</v>
      </c>
      <c r="M3" s="257">
        <v>2013</v>
      </c>
      <c r="N3" s="257">
        <v>2014</v>
      </c>
    </row>
    <row r="4" spans="1:14" s="25" customFormat="1">
      <c r="A4" s="254"/>
      <c r="B4" s="26"/>
      <c r="C4" s="252"/>
      <c r="D4" s="252"/>
      <c r="E4" s="252"/>
      <c r="F4" s="252"/>
      <c r="G4" s="252"/>
      <c r="H4" s="252"/>
      <c r="I4" s="250"/>
      <c r="J4" s="250"/>
      <c r="K4" s="252"/>
      <c r="L4" s="258"/>
      <c r="M4" s="258"/>
      <c r="N4" s="258"/>
    </row>
    <row r="5" spans="1:14" s="25" customFormat="1" ht="13.8" customHeight="1">
      <c r="A5" s="254"/>
      <c r="B5" s="20"/>
      <c r="C5" s="247" t="s">
        <v>145</v>
      </c>
      <c r="D5" s="247"/>
      <c r="E5" s="247"/>
      <c r="F5" s="247"/>
      <c r="G5" s="247"/>
      <c r="H5" s="247"/>
      <c r="I5" s="247"/>
      <c r="J5" s="247"/>
      <c r="K5" s="247"/>
      <c r="L5" s="247"/>
      <c r="M5" s="247"/>
      <c r="N5" s="247"/>
    </row>
    <row r="6" spans="1:14" s="19" customFormat="1">
      <c r="A6" s="254"/>
      <c r="B6" s="21" t="s">
        <v>47</v>
      </c>
      <c r="C6" s="150">
        <v>215672</v>
      </c>
      <c r="D6" s="150">
        <v>274241</v>
      </c>
      <c r="E6" s="150">
        <v>381404</v>
      </c>
      <c r="F6" s="150">
        <v>472061</v>
      </c>
      <c r="G6" s="150">
        <v>623289</v>
      </c>
      <c r="H6" s="150">
        <v>845641</v>
      </c>
      <c r="I6" s="150">
        <v>894286</v>
      </c>
      <c r="J6" s="150">
        <v>1101175</v>
      </c>
      <c r="K6" s="150">
        <v>1266753</v>
      </c>
      <c r="L6" s="206">
        <v>1457864</v>
      </c>
      <c r="M6" s="206">
        <v>1548733</v>
      </c>
      <c r="N6" s="206">
        <v>1516768</v>
      </c>
    </row>
    <row r="7" spans="1:14" s="19" customFormat="1">
      <c r="A7" s="254"/>
      <c r="B7" s="22" t="s">
        <v>48</v>
      </c>
      <c r="C7" s="151"/>
      <c r="D7" s="151"/>
      <c r="E7" s="151"/>
      <c r="F7" s="151"/>
      <c r="G7" s="151"/>
      <c r="H7" s="151"/>
      <c r="I7" s="151"/>
      <c r="J7" s="151"/>
      <c r="K7" s="151"/>
      <c r="M7" s="205"/>
    </row>
    <row r="8" spans="1:14" s="19" customFormat="1">
      <c r="A8" s="254"/>
      <c r="B8" s="146" t="s">
        <v>28</v>
      </c>
      <c r="C8" s="151">
        <v>94608</v>
      </c>
      <c r="D8" s="151">
        <v>117227</v>
      </c>
      <c r="E8" s="151">
        <v>160621</v>
      </c>
      <c r="F8" s="151">
        <v>205120</v>
      </c>
      <c r="G8" s="151">
        <v>278968</v>
      </c>
      <c r="H8" s="151">
        <v>366387</v>
      </c>
      <c r="I8" s="151">
        <v>365300</v>
      </c>
      <c r="J8" s="151">
        <v>449553</v>
      </c>
      <c r="K8" s="151">
        <v>529133</v>
      </c>
      <c r="L8" s="205">
        <v>609394</v>
      </c>
      <c r="M8" s="205">
        <v>630734</v>
      </c>
      <c r="N8" s="205">
        <v>615022</v>
      </c>
    </row>
    <row r="9" spans="1:14" s="19" customFormat="1">
      <c r="A9" s="254"/>
      <c r="B9" s="146" t="s">
        <v>129</v>
      </c>
      <c r="C9" s="152">
        <v>36330</v>
      </c>
      <c r="D9" s="152">
        <v>43828</v>
      </c>
      <c r="E9" s="152">
        <v>58404</v>
      </c>
      <c r="F9" s="152">
        <v>69186</v>
      </c>
      <c r="G9" s="152">
        <v>95203</v>
      </c>
      <c r="H9" s="151">
        <v>131139</v>
      </c>
      <c r="I9" s="151">
        <v>129760</v>
      </c>
      <c r="J9" s="151">
        <v>160025</v>
      </c>
      <c r="K9" s="151">
        <v>200230</v>
      </c>
      <c r="L9" s="205">
        <v>224920</v>
      </c>
      <c r="M9" s="205">
        <v>243668</v>
      </c>
      <c r="N9" s="205">
        <v>254307</v>
      </c>
    </row>
    <row r="10" spans="1:14" s="19" customFormat="1">
      <c r="A10" s="254"/>
      <c r="B10" s="146" t="s">
        <v>43</v>
      </c>
      <c r="C10" s="151">
        <v>6706</v>
      </c>
      <c r="D10" s="151">
        <v>8337</v>
      </c>
      <c r="E10" s="151">
        <v>11072</v>
      </c>
      <c r="F10" s="151">
        <v>13855</v>
      </c>
      <c r="G10" s="151">
        <v>20078</v>
      </c>
      <c r="H10" s="151">
        <v>28432</v>
      </c>
      <c r="I10" s="151">
        <v>34654</v>
      </c>
      <c r="J10" s="151">
        <v>67856</v>
      </c>
      <c r="K10" s="151">
        <v>68004</v>
      </c>
      <c r="L10" s="205">
        <v>80769</v>
      </c>
      <c r="M10" s="205">
        <v>87952</v>
      </c>
      <c r="N10" s="205">
        <v>85114</v>
      </c>
    </row>
    <row r="11" spans="1:14" s="19" customFormat="1" ht="26.4">
      <c r="A11" s="254"/>
      <c r="B11" s="146" t="s">
        <v>29</v>
      </c>
      <c r="C11" s="151">
        <v>78028</v>
      </c>
      <c r="D11" s="151">
        <v>104849</v>
      </c>
      <c r="E11" s="151">
        <v>151307</v>
      </c>
      <c r="F11" s="151">
        <v>183900</v>
      </c>
      <c r="G11" s="151">
        <v>229040</v>
      </c>
      <c r="H11" s="151">
        <v>319683</v>
      </c>
      <c r="I11" s="151">
        <v>364572</v>
      </c>
      <c r="J11" s="151">
        <v>423741</v>
      </c>
      <c r="K11" s="151">
        <v>469386</v>
      </c>
      <c r="L11" s="205">
        <v>542781</v>
      </c>
      <c r="M11" s="205">
        <v>586379</v>
      </c>
      <c r="N11" s="205">
        <v>562325</v>
      </c>
    </row>
    <row r="12" spans="1:14" s="19" customFormat="1">
      <c r="A12" s="254"/>
      <c r="B12" s="22" t="s">
        <v>48</v>
      </c>
      <c r="C12" s="151"/>
      <c r="D12" s="151"/>
      <c r="E12" s="151"/>
      <c r="F12" s="151"/>
      <c r="G12" s="151"/>
      <c r="H12" s="151"/>
      <c r="I12" s="151"/>
      <c r="J12" s="151"/>
      <c r="K12" s="151"/>
      <c r="M12" s="205"/>
      <c r="N12" s="205"/>
    </row>
    <row r="13" spans="1:14" s="19" customFormat="1">
      <c r="A13" s="254"/>
      <c r="B13" s="28" t="s">
        <v>30</v>
      </c>
      <c r="C13" s="151">
        <v>35318</v>
      </c>
      <c r="D13" s="151">
        <v>52035</v>
      </c>
      <c r="E13" s="151">
        <v>84617</v>
      </c>
      <c r="F13" s="151">
        <v>103092</v>
      </c>
      <c r="G13" s="151">
        <v>124472</v>
      </c>
      <c r="H13" s="151">
        <v>180455</v>
      </c>
      <c r="I13" s="151">
        <v>204101</v>
      </c>
      <c r="J13" s="151">
        <v>237213</v>
      </c>
      <c r="K13" s="151">
        <v>263633</v>
      </c>
      <c r="L13" s="205">
        <v>301621</v>
      </c>
      <c r="M13" s="205">
        <v>323123</v>
      </c>
      <c r="N13" s="205">
        <v>311360</v>
      </c>
    </row>
    <row r="14" spans="1:14" s="19" customFormat="1">
      <c r="A14" s="254"/>
      <c r="B14" s="147" t="s">
        <v>31</v>
      </c>
      <c r="C14" s="151">
        <v>34429</v>
      </c>
      <c r="D14" s="151">
        <v>41314</v>
      </c>
      <c r="E14" s="151">
        <v>54145</v>
      </c>
      <c r="F14" s="151">
        <v>66298</v>
      </c>
      <c r="G14" s="151">
        <v>86359</v>
      </c>
      <c r="H14" s="151">
        <v>113136</v>
      </c>
      <c r="I14" s="151">
        <v>127487</v>
      </c>
      <c r="J14" s="151">
        <v>152131</v>
      </c>
      <c r="K14" s="151">
        <v>164755</v>
      </c>
      <c r="L14" s="205">
        <v>192827</v>
      </c>
      <c r="M14" s="205">
        <v>204840</v>
      </c>
      <c r="N14" s="205">
        <v>195881</v>
      </c>
    </row>
    <row r="15" spans="1:14" s="19" customFormat="1">
      <c r="A15" s="254"/>
      <c r="B15" s="21" t="s">
        <v>39</v>
      </c>
      <c r="C15" s="150">
        <f t="shared" ref="C15:I15" si="0">C17+C18+C19+C23+C24</f>
        <v>215672</v>
      </c>
      <c r="D15" s="150">
        <f t="shared" si="0"/>
        <v>274241</v>
      </c>
      <c r="E15" s="150">
        <f t="shared" si="0"/>
        <v>381404</v>
      </c>
      <c r="F15" s="150">
        <f t="shared" si="0"/>
        <v>472061</v>
      </c>
      <c r="G15" s="150">
        <f t="shared" si="0"/>
        <v>623289</v>
      </c>
      <c r="H15" s="150">
        <f t="shared" si="0"/>
        <v>845641</v>
      </c>
      <c r="I15" s="150">
        <f t="shared" si="0"/>
        <v>894286</v>
      </c>
      <c r="J15" s="150">
        <v>1101175</v>
      </c>
      <c r="K15" s="150">
        <v>1266753</v>
      </c>
      <c r="L15" s="206">
        <v>1457864</v>
      </c>
      <c r="M15" s="206">
        <v>1548733</v>
      </c>
      <c r="N15" s="206">
        <v>1516768</v>
      </c>
    </row>
    <row r="16" spans="1:14" s="19" customFormat="1">
      <c r="A16" s="254"/>
      <c r="B16" s="22" t="s">
        <v>48</v>
      </c>
      <c r="C16" s="151"/>
      <c r="D16" s="151"/>
      <c r="E16" s="151"/>
      <c r="F16" s="151"/>
      <c r="G16" s="151"/>
      <c r="H16" s="151"/>
      <c r="I16" s="151"/>
      <c r="J16" s="151"/>
      <c r="K16" s="151"/>
      <c r="M16" s="205"/>
      <c r="N16" s="205"/>
    </row>
    <row r="17" spans="1:14" s="19" customFormat="1">
      <c r="A17" s="254"/>
      <c r="B17" s="146" t="s">
        <v>32</v>
      </c>
      <c r="C17" s="151">
        <v>180730</v>
      </c>
      <c r="D17" s="151">
        <v>221713</v>
      </c>
      <c r="E17" s="151">
        <v>306769</v>
      </c>
      <c r="F17" s="151">
        <v>385681</v>
      </c>
      <c r="G17" s="151">
        <v>509533</v>
      </c>
      <c r="H17" s="151">
        <v>695618</v>
      </c>
      <c r="I17" s="151">
        <v>709025</v>
      </c>
      <c r="J17" s="151">
        <v>838213</v>
      </c>
      <c r="K17" s="151">
        <v>1030635</v>
      </c>
      <c r="L17" s="205">
        <v>1194791</v>
      </c>
      <c r="M17" s="205">
        <v>1304031</v>
      </c>
      <c r="N17" s="205">
        <v>1316757</v>
      </c>
    </row>
    <row r="18" spans="1:14" s="19" customFormat="1">
      <c r="A18" s="254"/>
      <c r="B18" s="146" t="s">
        <v>44</v>
      </c>
      <c r="C18" s="151">
        <v>902</v>
      </c>
      <c r="D18" s="151">
        <v>1864</v>
      </c>
      <c r="E18" s="151">
        <v>3523</v>
      </c>
      <c r="F18" s="151">
        <v>8374</v>
      </c>
      <c r="G18" s="151">
        <v>16924</v>
      </c>
      <c r="H18" s="151">
        <v>30406</v>
      </c>
      <c r="I18" s="151">
        <v>37831</v>
      </c>
      <c r="J18" s="151">
        <v>28844</v>
      </c>
      <c r="K18" s="151">
        <v>29064</v>
      </c>
      <c r="L18" s="205">
        <v>18567</v>
      </c>
      <c r="M18" s="205">
        <v>21091</v>
      </c>
      <c r="N18" s="205">
        <v>23495</v>
      </c>
    </row>
    <row r="19" spans="1:14" s="19" customFormat="1" ht="26.4">
      <c r="A19" s="254"/>
      <c r="B19" s="146" t="s">
        <v>33</v>
      </c>
      <c r="C19" s="152">
        <v>17763</v>
      </c>
      <c r="D19" s="152">
        <v>19030</v>
      </c>
      <c r="E19" s="152">
        <v>25461</v>
      </c>
      <c r="F19" s="152">
        <v>33803</v>
      </c>
      <c r="G19" s="152">
        <v>49053</v>
      </c>
      <c r="H19" s="152">
        <v>67606</v>
      </c>
      <c r="I19" s="152">
        <v>67053</v>
      </c>
      <c r="J19" s="152">
        <v>72251</v>
      </c>
      <c r="K19" s="152">
        <v>83931</v>
      </c>
      <c r="L19" s="205">
        <v>97226</v>
      </c>
      <c r="M19" s="205">
        <v>107345</v>
      </c>
      <c r="N19" s="205">
        <v>145736</v>
      </c>
    </row>
    <row r="20" spans="1:14" s="19" customFormat="1">
      <c r="A20" s="254"/>
      <c r="B20" s="22" t="s">
        <v>48</v>
      </c>
      <c r="C20" s="152"/>
      <c r="D20" s="152" t="s">
        <v>50</v>
      </c>
      <c r="E20" s="152"/>
      <c r="F20" s="152"/>
      <c r="G20" s="152"/>
      <c r="H20" s="152"/>
      <c r="I20" s="152"/>
      <c r="J20" s="152"/>
      <c r="K20" s="152"/>
      <c r="M20" s="205"/>
      <c r="N20" s="205"/>
    </row>
    <row r="21" spans="1:14" s="19" customFormat="1">
      <c r="A21" s="254"/>
      <c r="B21" s="149" t="s">
        <v>34</v>
      </c>
      <c r="C21" s="152">
        <v>13789</v>
      </c>
      <c r="D21" s="152">
        <v>13553</v>
      </c>
      <c r="E21" s="152">
        <v>17774</v>
      </c>
      <c r="F21" s="152">
        <v>23396</v>
      </c>
      <c r="G21" s="152">
        <v>35598</v>
      </c>
      <c r="H21" s="152">
        <v>46926</v>
      </c>
      <c r="I21" s="152">
        <v>45368</v>
      </c>
      <c r="J21" s="152">
        <v>51112</v>
      </c>
      <c r="K21" s="152">
        <v>60683</v>
      </c>
      <c r="L21" s="205">
        <v>68716</v>
      </c>
      <c r="M21" s="205">
        <v>72943</v>
      </c>
      <c r="N21" s="205">
        <v>75446</v>
      </c>
    </row>
    <row r="22" spans="1:14" s="19" customFormat="1">
      <c r="A22" s="254"/>
      <c r="B22" s="149" t="s">
        <v>35</v>
      </c>
      <c r="C22" s="152">
        <v>2584</v>
      </c>
      <c r="D22" s="152">
        <v>3647</v>
      </c>
      <c r="E22" s="152">
        <v>5064</v>
      </c>
      <c r="F22" s="152">
        <v>7134</v>
      </c>
      <c r="G22" s="152">
        <v>8326</v>
      </c>
      <c r="H22" s="152">
        <v>11987</v>
      </c>
      <c r="I22" s="152">
        <v>11796</v>
      </c>
      <c r="J22" s="152">
        <v>13073</v>
      </c>
      <c r="K22" s="152">
        <v>13827</v>
      </c>
      <c r="L22" s="205">
        <v>16004</v>
      </c>
      <c r="M22" s="205">
        <v>16273</v>
      </c>
      <c r="N22" s="205">
        <v>16608</v>
      </c>
    </row>
    <row r="23" spans="1:14" s="19" customFormat="1">
      <c r="A23" s="254"/>
      <c r="B23" s="146" t="s">
        <v>45</v>
      </c>
      <c r="C23" s="151">
        <v>1680</v>
      </c>
      <c r="D23" s="151">
        <v>3254</v>
      </c>
      <c r="E23" s="151">
        <v>4444</v>
      </c>
      <c r="F23" s="151">
        <v>7159</v>
      </c>
      <c r="G23" s="151">
        <v>9939</v>
      </c>
      <c r="H23" s="151">
        <v>29515</v>
      </c>
      <c r="I23" s="151">
        <v>10493</v>
      </c>
      <c r="J23" s="151">
        <v>19578</v>
      </c>
      <c r="K23" s="151">
        <v>-1159</v>
      </c>
      <c r="L23" s="205">
        <v>-2954</v>
      </c>
      <c r="M23" s="205">
        <v>5378</v>
      </c>
      <c r="N23" s="205">
        <v>2919</v>
      </c>
    </row>
    <row r="24" spans="1:14" s="19" customFormat="1">
      <c r="A24" s="254"/>
      <c r="B24" s="146" t="s">
        <v>46</v>
      </c>
      <c r="C24" s="151">
        <v>14597</v>
      </c>
      <c r="D24" s="151">
        <v>28380</v>
      </c>
      <c r="E24" s="151">
        <v>41207</v>
      </c>
      <c r="F24" s="151">
        <v>37044</v>
      </c>
      <c r="G24" s="151">
        <v>37840</v>
      </c>
      <c r="H24" s="151">
        <v>22496</v>
      </c>
      <c r="I24" s="151">
        <v>69884</v>
      </c>
      <c r="J24" s="151">
        <v>142289</v>
      </c>
      <c r="K24" s="151">
        <v>124282</v>
      </c>
      <c r="L24" s="205">
        <v>150234</v>
      </c>
      <c r="M24" s="213">
        <v>110888</v>
      </c>
      <c r="N24" s="205">
        <v>27868</v>
      </c>
    </row>
    <row r="25" spans="1:14" s="29" customFormat="1">
      <c r="A25" s="254"/>
      <c r="B25" s="21" t="s">
        <v>130</v>
      </c>
      <c r="C25" s="150">
        <v>162578</v>
      </c>
      <c r="D25" s="150">
        <v>212033</v>
      </c>
      <c r="E25" s="150">
        <v>298275</v>
      </c>
      <c r="F25" s="150">
        <v>363586</v>
      </c>
      <c r="G25" s="150">
        <v>470953</v>
      </c>
      <c r="H25" s="150">
        <v>634493</v>
      </c>
      <c r="I25" s="150">
        <v>661915</v>
      </c>
      <c r="J25" s="150">
        <v>847949</v>
      </c>
      <c r="K25" s="150">
        <v>988983</v>
      </c>
      <c r="L25" s="207">
        <v>1149244</v>
      </c>
      <c r="M25" s="207">
        <v>1215457</v>
      </c>
      <c r="N25" s="207">
        <v>1151656</v>
      </c>
    </row>
    <row r="26" spans="1:14" s="19" customFormat="1">
      <c r="A26" s="254"/>
      <c r="B26" s="21" t="s">
        <v>51</v>
      </c>
      <c r="C26" s="153">
        <v>16277</v>
      </c>
      <c r="D26" s="153">
        <v>31634</v>
      </c>
      <c r="E26" s="153">
        <v>45651</v>
      </c>
      <c r="F26" s="153">
        <v>44203</v>
      </c>
      <c r="G26" s="153">
        <v>47779</v>
      </c>
      <c r="H26" s="153">
        <v>52011</v>
      </c>
      <c r="I26" s="153">
        <v>80377</v>
      </c>
      <c r="J26" s="153">
        <v>161867</v>
      </c>
      <c r="K26" s="153">
        <v>123123</v>
      </c>
      <c r="L26" s="206">
        <v>147280</v>
      </c>
      <c r="M26" s="206">
        <v>116266</v>
      </c>
      <c r="N26" s="207">
        <v>30780</v>
      </c>
    </row>
    <row r="27" spans="1:14" s="19" customFormat="1">
      <c r="A27" s="254"/>
      <c r="B27" s="21" t="s">
        <v>52</v>
      </c>
      <c r="C27" s="153">
        <v>199395</v>
      </c>
      <c r="D27" s="153">
        <v>242607</v>
      </c>
      <c r="E27" s="153">
        <v>335753</v>
      </c>
      <c r="F27" s="153">
        <v>427858</v>
      </c>
      <c r="G27" s="153">
        <v>575510</v>
      </c>
      <c r="H27" s="153">
        <v>793630</v>
      </c>
      <c r="I27" s="153">
        <v>813909</v>
      </c>
      <c r="J27" s="153">
        <v>939308</v>
      </c>
      <c r="K27" s="153">
        <v>1143630</v>
      </c>
      <c r="L27" s="206">
        <v>1310584</v>
      </c>
      <c r="M27" s="206">
        <v>1432467</v>
      </c>
      <c r="N27" s="207">
        <v>1485988</v>
      </c>
    </row>
    <row r="28" spans="1:14" s="19" customFormat="1" ht="26.4">
      <c r="A28" s="254"/>
      <c r="B28" s="148" t="s">
        <v>151</v>
      </c>
      <c r="C28" s="154">
        <v>3400.3</v>
      </c>
      <c r="D28" s="154">
        <v>4468.3999999999996</v>
      </c>
      <c r="E28" s="154">
        <v>6332.1</v>
      </c>
      <c r="F28" s="154">
        <v>7771</v>
      </c>
      <c r="G28" s="154">
        <v>10126</v>
      </c>
      <c r="H28" s="154">
        <v>13716.3</v>
      </c>
      <c r="I28" s="154">
        <v>14372.8</v>
      </c>
      <c r="J28" s="154">
        <v>18485.599999999999</v>
      </c>
      <c r="K28" s="154">
        <v>21637.9</v>
      </c>
      <c r="L28" s="208">
        <v>25206.400000000001</v>
      </c>
      <c r="M28" s="208">
        <v>26719.4</v>
      </c>
      <c r="N28" s="224">
        <v>26782.1</v>
      </c>
    </row>
    <row r="29" spans="1:14" s="19" customFormat="1" ht="13.8" customHeight="1">
      <c r="A29" s="254"/>
      <c r="B29" s="21"/>
      <c r="C29" s="248" t="s">
        <v>146</v>
      </c>
      <c r="D29" s="248"/>
      <c r="E29" s="248"/>
      <c r="F29" s="248"/>
      <c r="G29" s="248"/>
      <c r="H29" s="248"/>
      <c r="I29" s="248"/>
      <c r="J29" s="248"/>
      <c r="K29" s="248"/>
      <c r="L29" s="248"/>
      <c r="M29" s="248"/>
      <c r="N29" s="248"/>
    </row>
    <row r="30" spans="1:14" s="19" customFormat="1">
      <c r="A30" s="254"/>
      <c r="B30" s="91" t="s">
        <v>131</v>
      </c>
      <c r="C30" s="92">
        <v>114.8</v>
      </c>
      <c r="D30" s="93">
        <v>130.4</v>
      </c>
      <c r="E30" s="93">
        <v>140.69999999999999</v>
      </c>
      <c r="F30" s="94">
        <v>121.9</v>
      </c>
      <c r="G30" s="93">
        <v>129.5</v>
      </c>
      <c r="H30" s="93">
        <v>134.69999999999999</v>
      </c>
      <c r="I30" s="93">
        <v>104.3</v>
      </c>
      <c r="J30" s="93">
        <v>128.1</v>
      </c>
      <c r="K30" s="93">
        <v>116.6</v>
      </c>
      <c r="L30" s="91">
        <v>114.6</v>
      </c>
      <c r="M30" s="91">
        <v>105.8</v>
      </c>
      <c r="N30" s="29">
        <v>99.2</v>
      </c>
    </row>
    <row r="31" spans="1:14" s="19" customFormat="1" ht="13.8" customHeight="1">
      <c r="A31" s="254"/>
      <c r="B31" s="148" t="s">
        <v>133</v>
      </c>
      <c r="C31" s="92">
        <v>115.7</v>
      </c>
      <c r="D31" s="92">
        <v>131.4</v>
      </c>
      <c r="E31" s="92">
        <v>141.69999999999999</v>
      </c>
      <c r="F31" s="92">
        <v>122.7</v>
      </c>
      <c r="G31" s="92">
        <v>130.30000000000001</v>
      </c>
      <c r="H31" s="92">
        <v>135.5</v>
      </c>
      <c r="I31" s="92">
        <v>104.8</v>
      </c>
      <c r="J31" s="92">
        <v>128.6</v>
      </c>
      <c r="K31" s="92">
        <v>117.1</v>
      </c>
      <c r="L31" s="91">
        <v>114.9</v>
      </c>
      <c r="M31" s="92">
        <v>106</v>
      </c>
      <c r="N31" s="29">
        <v>99.6</v>
      </c>
    </row>
    <row r="32" spans="1:14" s="19" customFormat="1">
      <c r="A32" s="254"/>
      <c r="B32" s="209" t="s">
        <v>132</v>
      </c>
      <c r="C32" s="184">
        <v>109.1</v>
      </c>
      <c r="D32" s="184">
        <v>119.6</v>
      </c>
      <c r="E32" s="184">
        <v>123.9</v>
      </c>
      <c r="F32" s="184">
        <v>111.8</v>
      </c>
      <c r="G32" s="184">
        <v>114.8</v>
      </c>
      <c r="H32" s="184">
        <v>107.6</v>
      </c>
      <c r="I32" s="184">
        <v>90</v>
      </c>
      <c r="J32" s="184">
        <v>117.1</v>
      </c>
      <c r="K32" s="184">
        <v>108</v>
      </c>
      <c r="L32" s="209">
        <v>113.9</v>
      </c>
      <c r="M32" s="209">
        <v>106.1</v>
      </c>
      <c r="N32" s="223">
        <v>88.5</v>
      </c>
    </row>
    <row r="33" spans="1:1" s="19" customFormat="1">
      <c r="A33" s="254"/>
    </row>
    <row r="34" spans="1:1">
      <c r="A34" s="254"/>
    </row>
  </sheetData>
  <mergeCells count="17">
    <mergeCell ref="N3:N4"/>
    <mergeCell ref="C5:N5"/>
    <mergeCell ref="C29:N29"/>
    <mergeCell ref="J3:J4"/>
    <mergeCell ref="K3:K4"/>
    <mergeCell ref="A1:A34"/>
    <mergeCell ref="F3:F4"/>
    <mergeCell ref="G3:G4"/>
    <mergeCell ref="H3:H4"/>
    <mergeCell ref="I3:I4"/>
    <mergeCell ref="B2:I2"/>
    <mergeCell ref="E3:E4"/>
    <mergeCell ref="C3:C4"/>
    <mergeCell ref="D3:D4"/>
    <mergeCell ref="B1:N1"/>
    <mergeCell ref="M3:M4"/>
    <mergeCell ref="L3:L4"/>
  </mergeCells>
  <phoneticPr fontId="5" type="noConversion"/>
  <pageMargins left="0.39370078740157483" right="0.19685039370078741" top="0.78740157480314965" bottom="0.39370078740157483" header="0.11811023622047245" footer="0.11811023622047245"/>
  <pageSetup paperSize="9" orientation="landscape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6" enableFormatConditionsCalculation="0">
    <tabColor indexed="40"/>
  </sheetPr>
  <dimension ref="A1:N36"/>
  <sheetViews>
    <sheetView view="pageBreakPreview" zoomScaleSheetLayoutView="75" workbookViewId="0">
      <selection activeCell="N12" sqref="N12"/>
    </sheetView>
  </sheetViews>
  <sheetFormatPr defaultColWidth="9.109375" defaultRowHeight="13.2"/>
  <cols>
    <col min="1" max="1" width="4.88671875" style="7" customWidth="1"/>
    <col min="2" max="2" width="16.33203125" style="7" bestFit="1" customWidth="1"/>
    <col min="3" max="13" width="9.77734375" style="7" customWidth="1"/>
    <col min="14" max="16384" width="9.109375" style="7"/>
  </cols>
  <sheetData>
    <row r="1" spans="1:14" s="140" customFormat="1" ht="16.8">
      <c r="A1" s="272">
        <v>47</v>
      </c>
      <c r="B1" s="273" t="s">
        <v>107</v>
      </c>
      <c r="C1" s="273"/>
      <c r="D1" s="273"/>
      <c r="E1" s="273"/>
      <c r="F1" s="273"/>
      <c r="G1" s="273"/>
      <c r="H1" s="273"/>
      <c r="I1" s="273"/>
      <c r="J1" s="273"/>
      <c r="K1" s="273"/>
      <c r="L1" s="273"/>
    </row>
    <row r="2" spans="1:14" ht="15.6" customHeight="1">
      <c r="A2" s="272"/>
      <c r="B2" s="274" t="s">
        <v>42</v>
      </c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</row>
    <row r="3" spans="1:14" s="13" customFormat="1" ht="13.8" customHeight="1">
      <c r="A3" s="272"/>
      <c r="B3" s="302"/>
      <c r="C3" s="290">
        <v>2003</v>
      </c>
      <c r="D3" s="290">
        <v>2004</v>
      </c>
      <c r="E3" s="290">
        <v>2005</v>
      </c>
      <c r="F3" s="290">
        <v>2006</v>
      </c>
      <c r="G3" s="290">
        <v>2007</v>
      </c>
      <c r="H3" s="290">
        <v>2008</v>
      </c>
      <c r="I3" s="288">
        <v>2009</v>
      </c>
      <c r="J3" s="288">
        <v>2010</v>
      </c>
      <c r="K3" s="288">
        <v>2011</v>
      </c>
      <c r="L3" s="270">
        <v>2012</v>
      </c>
      <c r="M3" s="270">
        <v>2013</v>
      </c>
      <c r="N3" s="270">
        <v>2014</v>
      </c>
    </row>
    <row r="4" spans="1:14" s="13" customFormat="1" ht="13.2" customHeight="1">
      <c r="A4" s="272"/>
      <c r="B4" s="287"/>
      <c r="C4" s="290"/>
      <c r="D4" s="290"/>
      <c r="E4" s="290"/>
      <c r="F4" s="290"/>
      <c r="G4" s="290"/>
      <c r="H4" s="290"/>
      <c r="I4" s="289"/>
      <c r="J4" s="289"/>
      <c r="K4" s="289"/>
      <c r="L4" s="271"/>
      <c r="M4" s="271"/>
      <c r="N4" s="271"/>
    </row>
    <row r="5" spans="1:14">
      <c r="A5" s="272"/>
      <c r="B5" s="96"/>
      <c r="C5" s="136"/>
      <c r="D5" s="136"/>
      <c r="E5" s="136"/>
      <c r="F5" s="136"/>
      <c r="G5" s="136"/>
      <c r="H5" s="136"/>
      <c r="I5" s="136"/>
      <c r="J5" s="137"/>
      <c r="K5" s="137"/>
      <c r="L5" s="135"/>
    </row>
    <row r="6" spans="1:14">
      <c r="A6" s="272"/>
      <c r="B6" s="9" t="s">
        <v>0</v>
      </c>
      <c r="C6" s="71">
        <v>126.6</v>
      </c>
      <c r="D6" s="71">
        <v>124.3</v>
      </c>
      <c r="E6" s="83">
        <v>132.80000000000001</v>
      </c>
      <c r="F6" s="83">
        <v>125.1</v>
      </c>
      <c r="G6" s="83">
        <v>144.9</v>
      </c>
      <c r="H6" s="83">
        <v>141.6</v>
      </c>
      <c r="I6" s="83">
        <v>121.9</v>
      </c>
      <c r="J6" s="83">
        <v>195.8</v>
      </c>
      <c r="K6" s="159">
        <v>100.2</v>
      </c>
      <c r="L6" s="9">
        <v>107.5</v>
      </c>
      <c r="M6" s="15">
        <v>108.9</v>
      </c>
      <c r="N6" s="15">
        <v>100.3</v>
      </c>
    </row>
    <row r="7" spans="1:14">
      <c r="A7" s="272"/>
      <c r="C7" s="9"/>
      <c r="D7" s="44"/>
      <c r="E7" s="44"/>
      <c r="F7" s="10"/>
      <c r="G7" s="10"/>
      <c r="H7" s="10"/>
      <c r="I7" s="10"/>
      <c r="J7" s="10"/>
      <c r="K7" s="10"/>
      <c r="L7" s="89"/>
      <c r="M7" s="10"/>
      <c r="N7" s="10"/>
    </row>
    <row r="8" spans="1:14" ht="26.4">
      <c r="A8" s="272"/>
      <c r="B8" s="8" t="s">
        <v>36</v>
      </c>
      <c r="C8" s="45">
        <v>127.7</v>
      </c>
      <c r="D8" s="45">
        <v>107.2</v>
      </c>
      <c r="E8" s="10">
        <v>118.4</v>
      </c>
      <c r="F8" s="10">
        <v>112</v>
      </c>
      <c r="G8" s="10">
        <v>162.1</v>
      </c>
      <c r="H8" s="10">
        <v>132.80000000000001</v>
      </c>
      <c r="I8" s="10">
        <v>128.1</v>
      </c>
      <c r="J8" s="10">
        <v>236.5</v>
      </c>
      <c r="K8" s="10">
        <v>99</v>
      </c>
      <c r="L8" s="10">
        <v>93.6</v>
      </c>
      <c r="M8" s="10">
        <v>101.1</v>
      </c>
      <c r="N8" s="232" t="s">
        <v>144</v>
      </c>
    </row>
    <row r="9" spans="1:14">
      <c r="A9" s="272"/>
      <c r="B9" s="7" t="s">
        <v>1</v>
      </c>
      <c r="C9" s="45">
        <v>90</v>
      </c>
      <c r="D9" s="45">
        <v>151.5</v>
      </c>
      <c r="E9" s="10">
        <v>118</v>
      </c>
      <c r="F9" s="10">
        <v>115.3</v>
      </c>
      <c r="G9" s="10">
        <v>144.6</v>
      </c>
      <c r="H9" s="10">
        <v>123.9</v>
      </c>
      <c r="I9" s="10">
        <v>137.30000000000001</v>
      </c>
      <c r="J9" s="10">
        <v>195</v>
      </c>
      <c r="K9" s="10">
        <v>96.6</v>
      </c>
      <c r="L9" s="10">
        <v>102.6</v>
      </c>
      <c r="M9" s="10">
        <v>98.9</v>
      </c>
      <c r="N9" s="10">
        <v>107.6</v>
      </c>
    </row>
    <row r="10" spans="1:14">
      <c r="A10" s="272"/>
      <c r="B10" s="7" t="s">
        <v>2</v>
      </c>
      <c r="C10" s="45">
        <v>120.8</v>
      </c>
      <c r="D10" s="45">
        <v>111.5</v>
      </c>
      <c r="E10" s="10">
        <v>126.8</v>
      </c>
      <c r="F10" s="10">
        <v>124.4</v>
      </c>
      <c r="G10" s="10">
        <v>164.1</v>
      </c>
      <c r="H10" s="10">
        <v>145.80000000000001</v>
      </c>
      <c r="I10" s="10">
        <v>107.4</v>
      </c>
      <c r="J10" s="10">
        <v>257.8</v>
      </c>
      <c r="K10" s="10">
        <v>96.8</v>
      </c>
      <c r="L10" s="10">
        <v>93.6</v>
      </c>
      <c r="M10" s="10">
        <v>98.3</v>
      </c>
      <c r="N10" s="10">
        <v>108.2</v>
      </c>
    </row>
    <row r="11" spans="1:14">
      <c r="A11" s="272"/>
      <c r="B11" s="7" t="s">
        <v>3</v>
      </c>
      <c r="C11" s="45">
        <v>130</v>
      </c>
      <c r="D11" s="45">
        <v>122.8</v>
      </c>
      <c r="E11" s="10">
        <v>130.69999999999999</v>
      </c>
      <c r="F11" s="10">
        <v>125.7</v>
      </c>
      <c r="G11" s="10">
        <v>142.69999999999999</v>
      </c>
      <c r="H11" s="10">
        <v>137.30000000000001</v>
      </c>
      <c r="I11" s="10">
        <v>129.19999999999999</v>
      </c>
      <c r="J11" s="10">
        <v>189.9</v>
      </c>
      <c r="K11" s="10">
        <v>95.8</v>
      </c>
      <c r="L11" s="10">
        <v>112.1</v>
      </c>
      <c r="M11" s="10">
        <v>108.3</v>
      </c>
      <c r="N11" s="10">
        <v>104.2</v>
      </c>
    </row>
    <row r="12" spans="1:14">
      <c r="A12" s="272"/>
      <c r="B12" s="7" t="s">
        <v>4</v>
      </c>
      <c r="C12" s="45">
        <v>140</v>
      </c>
      <c r="D12" s="45">
        <v>116.5</v>
      </c>
      <c r="E12" s="10">
        <v>130.69999999999999</v>
      </c>
      <c r="F12" s="10">
        <v>125.5</v>
      </c>
      <c r="G12" s="10">
        <v>151.69999999999999</v>
      </c>
      <c r="H12" s="10">
        <v>141.69999999999999</v>
      </c>
      <c r="I12" s="10">
        <v>122.2</v>
      </c>
      <c r="J12" s="10">
        <v>223.9</v>
      </c>
      <c r="K12" s="10">
        <v>109.9</v>
      </c>
      <c r="L12" s="10">
        <v>109.4</v>
      </c>
      <c r="M12" s="10">
        <v>106.9</v>
      </c>
      <c r="N12" s="10">
        <v>64.2</v>
      </c>
    </row>
    <row r="13" spans="1:14">
      <c r="A13" s="272"/>
      <c r="B13" s="7" t="s">
        <v>5</v>
      </c>
      <c r="C13" s="45">
        <v>99.2</v>
      </c>
      <c r="D13" s="45">
        <v>115.7</v>
      </c>
      <c r="E13" s="10">
        <v>127.1</v>
      </c>
      <c r="F13" s="10">
        <v>124.7</v>
      </c>
      <c r="G13" s="10">
        <v>132</v>
      </c>
      <c r="H13" s="10">
        <v>134.5</v>
      </c>
      <c r="I13" s="10">
        <v>122.3</v>
      </c>
      <c r="J13" s="10">
        <v>264.10000000000002</v>
      </c>
      <c r="K13" s="10">
        <v>95.8</v>
      </c>
      <c r="L13" s="10">
        <v>92.7</v>
      </c>
      <c r="M13" s="10">
        <v>101.9</v>
      </c>
      <c r="N13" s="10">
        <v>105.8</v>
      </c>
    </row>
    <row r="14" spans="1:14">
      <c r="A14" s="272"/>
      <c r="B14" s="7" t="s">
        <v>6</v>
      </c>
      <c r="C14" s="45">
        <v>152.4</v>
      </c>
      <c r="D14" s="45">
        <v>143.80000000000001</v>
      </c>
      <c r="E14" s="10">
        <v>137</v>
      </c>
      <c r="F14" s="10">
        <v>138.1</v>
      </c>
      <c r="G14" s="10">
        <v>190.8</v>
      </c>
      <c r="H14" s="10">
        <v>169.9</v>
      </c>
      <c r="I14" s="10">
        <v>89.4</v>
      </c>
      <c r="J14" s="10">
        <v>344.8</v>
      </c>
      <c r="K14" s="10">
        <v>110</v>
      </c>
      <c r="L14" s="10">
        <v>75.8</v>
      </c>
      <c r="M14" s="10">
        <v>98.8</v>
      </c>
      <c r="N14" s="10">
        <v>103.2</v>
      </c>
    </row>
    <row r="15" spans="1:14">
      <c r="A15" s="272"/>
      <c r="B15" s="7" t="s">
        <v>7</v>
      </c>
      <c r="C15" s="45">
        <v>111.9</v>
      </c>
      <c r="D15" s="45">
        <v>122</v>
      </c>
      <c r="E15" s="10">
        <v>142.30000000000001</v>
      </c>
      <c r="F15" s="10">
        <v>110.5</v>
      </c>
      <c r="G15" s="10">
        <v>158.6</v>
      </c>
      <c r="H15" s="10">
        <v>120.3</v>
      </c>
      <c r="I15" s="10">
        <v>127.4</v>
      </c>
      <c r="J15" s="10">
        <v>203.7</v>
      </c>
      <c r="K15" s="10">
        <v>98.7</v>
      </c>
      <c r="L15" s="10">
        <v>104.3</v>
      </c>
      <c r="M15" s="10">
        <v>107.2</v>
      </c>
      <c r="N15" s="10">
        <v>101.3</v>
      </c>
    </row>
    <row r="16" spans="1:14">
      <c r="A16" s="272"/>
      <c r="B16" s="7" t="s">
        <v>8</v>
      </c>
      <c r="C16" s="45">
        <v>128.80000000000001</v>
      </c>
      <c r="D16" s="45">
        <v>140.30000000000001</v>
      </c>
      <c r="E16" s="10">
        <v>136.19999999999999</v>
      </c>
      <c r="F16" s="10">
        <v>128.1</v>
      </c>
      <c r="G16" s="10">
        <v>164.6</v>
      </c>
      <c r="H16" s="10">
        <v>152.19999999999999</v>
      </c>
      <c r="I16" s="10">
        <v>110</v>
      </c>
      <c r="J16" s="10">
        <v>278.3</v>
      </c>
      <c r="K16" s="10">
        <v>94</v>
      </c>
      <c r="L16" s="10">
        <v>90</v>
      </c>
      <c r="M16" s="10">
        <v>103.8</v>
      </c>
      <c r="N16" s="10">
        <v>102.9</v>
      </c>
    </row>
    <row r="17" spans="1:14">
      <c r="A17" s="272"/>
      <c r="B17" s="7" t="s">
        <v>9</v>
      </c>
      <c r="C17" s="45">
        <v>129.80000000000001</v>
      </c>
      <c r="D17" s="45">
        <v>120.6</v>
      </c>
      <c r="E17" s="10">
        <v>135.69999999999999</v>
      </c>
      <c r="F17" s="10">
        <v>128.9</v>
      </c>
      <c r="G17" s="10">
        <v>139.5</v>
      </c>
      <c r="H17" s="10">
        <v>119.2</v>
      </c>
      <c r="I17" s="10">
        <v>197.8</v>
      </c>
      <c r="J17" s="10">
        <v>191.8</v>
      </c>
      <c r="K17" s="10">
        <v>79.7</v>
      </c>
      <c r="L17" s="10">
        <v>107.3</v>
      </c>
      <c r="M17" s="10">
        <v>102.8</v>
      </c>
      <c r="N17" s="10">
        <v>97.6</v>
      </c>
    </row>
    <row r="18" spans="1:14">
      <c r="A18" s="272"/>
      <c r="B18" s="7" t="s">
        <v>10</v>
      </c>
      <c r="C18" s="45">
        <v>129.1</v>
      </c>
      <c r="D18" s="45">
        <v>101.2</v>
      </c>
      <c r="E18" s="10">
        <v>131.19999999999999</v>
      </c>
      <c r="F18" s="10">
        <v>110.2</v>
      </c>
      <c r="G18" s="10">
        <v>141.5</v>
      </c>
      <c r="H18" s="10">
        <v>113.7</v>
      </c>
      <c r="I18" s="10">
        <v>139.9</v>
      </c>
      <c r="J18" s="10">
        <v>178.2</v>
      </c>
      <c r="K18" s="10">
        <v>92.2</v>
      </c>
      <c r="L18" s="10">
        <v>103.5</v>
      </c>
      <c r="M18" s="10">
        <v>104.6</v>
      </c>
      <c r="N18" s="10">
        <v>103</v>
      </c>
    </row>
    <row r="19" spans="1:14">
      <c r="A19" s="272"/>
      <c r="B19" s="7" t="s">
        <v>11</v>
      </c>
      <c r="C19" s="45">
        <v>153.6</v>
      </c>
      <c r="D19" s="45">
        <v>117.9</v>
      </c>
      <c r="E19" s="10">
        <v>128.80000000000001</v>
      </c>
      <c r="F19" s="10">
        <v>118.3</v>
      </c>
      <c r="G19" s="10">
        <v>141.69999999999999</v>
      </c>
      <c r="H19" s="10">
        <v>138.69999999999999</v>
      </c>
      <c r="I19" s="10">
        <v>112.8</v>
      </c>
      <c r="J19" s="10">
        <v>278.7</v>
      </c>
      <c r="K19" s="10">
        <v>112.4</v>
      </c>
      <c r="L19" s="10">
        <v>101.9</v>
      </c>
      <c r="M19" s="10">
        <v>103.2</v>
      </c>
      <c r="N19" s="10">
        <v>49</v>
      </c>
    </row>
    <row r="20" spans="1:14">
      <c r="A20" s="272"/>
      <c r="B20" s="7" t="s">
        <v>12</v>
      </c>
      <c r="C20" s="45">
        <v>131.19999999999999</v>
      </c>
      <c r="D20" s="45">
        <v>144.1</v>
      </c>
      <c r="E20" s="10">
        <v>138.80000000000001</v>
      </c>
      <c r="F20" s="10">
        <v>129.1</v>
      </c>
      <c r="G20" s="10">
        <v>155.30000000000001</v>
      </c>
      <c r="H20" s="10">
        <v>145.6</v>
      </c>
      <c r="I20" s="10">
        <v>113.4</v>
      </c>
      <c r="J20" s="10">
        <v>208.5</v>
      </c>
      <c r="K20" s="10">
        <v>93.6</v>
      </c>
      <c r="L20" s="10">
        <v>103.2</v>
      </c>
      <c r="M20" s="10">
        <v>104.6</v>
      </c>
      <c r="N20" s="10">
        <v>105.1</v>
      </c>
    </row>
    <row r="21" spans="1:14">
      <c r="A21" s="272"/>
      <c r="B21" s="7" t="s">
        <v>13</v>
      </c>
      <c r="C21" s="45">
        <v>114.2</v>
      </c>
      <c r="D21" s="45">
        <v>105.7</v>
      </c>
      <c r="E21" s="10">
        <v>133.6</v>
      </c>
      <c r="F21" s="10">
        <v>112.8</v>
      </c>
      <c r="G21" s="10">
        <v>125.8</v>
      </c>
      <c r="H21" s="10">
        <v>129.80000000000001</v>
      </c>
      <c r="I21" s="10">
        <v>130.19999999999999</v>
      </c>
      <c r="J21" s="10">
        <v>191.4</v>
      </c>
      <c r="K21" s="10">
        <v>92.3</v>
      </c>
      <c r="L21" s="10">
        <v>102.8</v>
      </c>
      <c r="M21" s="10">
        <v>102.5</v>
      </c>
      <c r="N21" s="10">
        <v>102.7</v>
      </c>
    </row>
    <row r="22" spans="1:14">
      <c r="A22" s="272"/>
      <c r="B22" s="7" t="s">
        <v>14</v>
      </c>
      <c r="C22" s="45">
        <v>117.9</v>
      </c>
      <c r="D22" s="45">
        <v>129.1</v>
      </c>
      <c r="E22" s="10">
        <v>122.3</v>
      </c>
      <c r="F22" s="10">
        <v>122.3</v>
      </c>
      <c r="G22" s="10">
        <v>157.80000000000001</v>
      </c>
      <c r="H22" s="10">
        <v>148.6</v>
      </c>
      <c r="I22" s="10">
        <v>119</v>
      </c>
      <c r="J22" s="10">
        <v>197.8</v>
      </c>
      <c r="K22" s="10">
        <v>97.7</v>
      </c>
      <c r="L22" s="10">
        <v>103.8</v>
      </c>
      <c r="M22" s="10">
        <v>107.2</v>
      </c>
      <c r="N22" s="10">
        <v>104.6</v>
      </c>
    </row>
    <row r="23" spans="1:14">
      <c r="A23" s="272"/>
      <c r="B23" s="7" t="s">
        <v>15</v>
      </c>
      <c r="C23" s="45">
        <v>118.8</v>
      </c>
      <c r="D23" s="45">
        <v>122.8</v>
      </c>
      <c r="E23" s="10">
        <v>141.19999999999999</v>
      </c>
      <c r="F23" s="10">
        <v>116.2</v>
      </c>
      <c r="G23" s="10">
        <v>123.3</v>
      </c>
      <c r="H23" s="10">
        <v>119.6</v>
      </c>
      <c r="I23" s="10">
        <v>142.9</v>
      </c>
      <c r="J23" s="10">
        <v>148.4</v>
      </c>
      <c r="K23" s="10">
        <v>110.1</v>
      </c>
      <c r="L23" s="10">
        <v>104.5</v>
      </c>
      <c r="M23" s="10">
        <v>101.8</v>
      </c>
      <c r="N23" s="10">
        <v>103.6</v>
      </c>
    </row>
    <row r="24" spans="1:14">
      <c r="A24" s="272"/>
      <c r="B24" s="7" t="s">
        <v>16</v>
      </c>
      <c r="C24" s="45">
        <v>104.8</v>
      </c>
      <c r="D24" s="45">
        <v>119.7</v>
      </c>
      <c r="E24" s="10">
        <v>134.19999999999999</v>
      </c>
      <c r="F24" s="10">
        <v>135.80000000000001</v>
      </c>
      <c r="G24" s="10">
        <v>160.4</v>
      </c>
      <c r="H24" s="10">
        <v>145.5</v>
      </c>
      <c r="I24" s="10">
        <v>118.8</v>
      </c>
      <c r="J24" s="10">
        <v>265.39999999999998</v>
      </c>
      <c r="K24" s="10">
        <v>101.3</v>
      </c>
      <c r="L24" s="10">
        <v>92.8</v>
      </c>
      <c r="M24" s="10">
        <v>99.5</v>
      </c>
      <c r="N24" s="10">
        <v>103.1</v>
      </c>
    </row>
    <row r="25" spans="1:14">
      <c r="A25" s="272"/>
      <c r="B25" s="7" t="s">
        <v>17</v>
      </c>
      <c r="C25" s="45">
        <v>114.8</v>
      </c>
      <c r="D25" s="45">
        <v>103.2</v>
      </c>
      <c r="E25" s="10">
        <v>127.5</v>
      </c>
      <c r="F25" s="10">
        <v>114.7</v>
      </c>
      <c r="G25" s="10">
        <v>156</v>
      </c>
      <c r="H25" s="10">
        <v>133.4</v>
      </c>
      <c r="I25" s="10">
        <v>132.4</v>
      </c>
      <c r="J25" s="10">
        <v>197.8</v>
      </c>
      <c r="K25" s="10">
        <v>104</v>
      </c>
      <c r="L25" s="10">
        <v>107.8</v>
      </c>
      <c r="M25" s="10">
        <v>102.4</v>
      </c>
      <c r="N25" s="10">
        <v>103</v>
      </c>
    </row>
    <row r="26" spans="1:14">
      <c r="A26" s="272"/>
      <c r="B26" s="7" t="s">
        <v>18</v>
      </c>
      <c r="C26" s="45">
        <v>153.9</v>
      </c>
      <c r="D26" s="45">
        <v>97.1</v>
      </c>
      <c r="E26" s="10">
        <v>134.6</v>
      </c>
      <c r="F26" s="10">
        <v>116.2</v>
      </c>
      <c r="G26" s="10">
        <v>144.69999999999999</v>
      </c>
      <c r="H26" s="10">
        <v>135.9</v>
      </c>
      <c r="I26" s="10">
        <v>114.4</v>
      </c>
      <c r="J26" s="10">
        <v>229.7</v>
      </c>
      <c r="K26" s="10">
        <v>95.4</v>
      </c>
      <c r="L26" s="10">
        <v>91.7</v>
      </c>
      <c r="M26" s="10">
        <v>108</v>
      </c>
      <c r="N26" s="10">
        <v>104.9</v>
      </c>
    </row>
    <row r="27" spans="1:14">
      <c r="A27" s="272"/>
      <c r="B27" s="7" t="s">
        <v>19</v>
      </c>
      <c r="C27" s="45">
        <v>125.2</v>
      </c>
      <c r="D27" s="45">
        <v>113.9</v>
      </c>
      <c r="E27" s="10">
        <v>132.19999999999999</v>
      </c>
      <c r="F27" s="10">
        <v>123.7</v>
      </c>
      <c r="G27" s="10">
        <v>149.30000000000001</v>
      </c>
      <c r="H27" s="10">
        <v>131.9</v>
      </c>
      <c r="I27" s="10">
        <v>122.9</v>
      </c>
      <c r="J27" s="10">
        <v>210.4</v>
      </c>
      <c r="K27" s="10">
        <v>100.4</v>
      </c>
      <c r="L27" s="10">
        <v>103.7</v>
      </c>
      <c r="M27" s="10">
        <v>107.8</v>
      </c>
      <c r="N27" s="10">
        <v>96.3</v>
      </c>
    </row>
    <row r="28" spans="1:14">
      <c r="A28" s="272"/>
      <c r="B28" s="7" t="s">
        <v>20</v>
      </c>
      <c r="C28" s="45">
        <v>98.6</v>
      </c>
      <c r="D28" s="45">
        <v>120.8</v>
      </c>
      <c r="E28" s="10">
        <v>120.1</v>
      </c>
      <c r="F28" s="10">
        <v>110</v>
      </c>
      <c r="G28" s="10">
        <v>177</v>
      </c>
      <c r="H28" s="10">
        <v>126.5</v>
      </c>
      <c r="I28" s="10">
        <v>118.1</v>
      </c>
      <c r="J28" s="10">
        <v>206.6</v>
      </c>
      <c r="K28" s="10">
        <v>99.8</v>
      </c>
      <c r="L28" s="10">
        <v>91</v>
      </c>
      <c r="M28" s="10">
        <v>102.3</v>
      </c>
      <c r="N28" s="10">
        <v>103.4</v>
      </c>
    </row>
    <row r="29" spans="1:14">
      <c r="A29" s="272"/>
      <c r="B29" s="7" t="s">
        <v>21</v>
      </c>
      <c r="C29" s="45">
        <v>95.1</v>
      </c>
      <c r="D29" s="45">
        <v>129.9</v>
      </c>
      <c r="E29" s="10">
        <v>120.5</v>
      </c>
      <c r="F29" s="10">
        <v>124.1</v>
      </c>
      <c r="G29" s="10">
        <v>138.80000000000001</v>
      </c>
      <c r="H29" s="10">
        <v>134.5</v>
      </c>
      <c r="I29" s="10">
        <v>135.1</v>
      </c>
      <c r="J29" s="10">
        <v>194.4</v>
      </c>
      <c r="K29" s="10">
        <v>99.7</v>
      </c>
      <c r="L29" s="10">
        <v>101.5</v>
      </c>
      <c r="M29" s="10">
        <v>108.2</v>
      </c>
      <c r="N29" s="10">
        <v>102.3</v>
      </c>
    </row>
    <row r="30" spans="1:14">
      <c r="A30" s="272"/>
      <c r="B30" s="7" t="s">
        <v>22</v>
      </c>
      <c r="C30" s="45">
        <v>132</v>
      </c>
      <c r="D30" s="45">
        <v>118.3</v>
      </c>
      <c r="E30" s="10">
        <v>141.5</v>
      </c>
      <c r="F30" s="10">
        <v>120.5</v>
      </c>
      <c r="G30" s="10">
        <v>119.9</v>
      </c>
      <c r="H30" s="10">
        <v>153.1</v>
      </c>
      <c r="I30" s="10">
        <v>109.6</v>
      </c>
      <c r="J30" s="10">
        <v>163.5</v>
      </c>
      <c r="K30" s="10">
        <v>93</v>
      </c>
      <c r="L30" s="10">
        <v>88.5</v>
      </c>
      <c r="M30" s="10">
        <v>124.9</v>
      </c>
      <c r="N30" s="10">
        <v>100</v>
      </c>
    </row>
    <row r="31" spans="1:14">
      <c r="A31" s="272"/>
      <c r="B31" s="7" t="s">
        <v>23</v>
      </c>
      <c r="C31" s="45">
        <v>100</v>
      </c>
      <c r="D31" s="45">
        <v>145.19999999999999</v>
      </c>
      <c r="E31" s="10">
        <v>137.69999999999999</v>
      </c>
      <c r="F31" s="10">
        <v>123.8</v>
      </c>
      <c r="G31" s="10">
        <v>154.80000000000001</v>
      </c>
      <c r="H31" s="10">
        <v>157.80000000000001</v>
      </c>
      <c r="I31" s="10">
        <v>116.1</v>
      </c>
      <c r="J31" s="10">
        <v>283.7</v>
      </c>
      <c r="K31" s="10">
        <v>96.8</v>
      </c>
      <c r="L31" s="10">
        <v>83.4</v>
      </c>
      <c r="M31" s="10">
        <v>106.6</v>
      </c>
      <c r="N31" s="10">
        <v>106.8</v>
      </c>
    </row>
    <row r="32" spans="1:14">
      <c r="A32" s="272"/>
      <c r="B32" s="7" t="s">
        <v>24</v>
      </c>
      <c r="C32" s="45">
        <v>109.8</v>
      </c>
      <c r="D32" s="45">
        <v>131.1</v>
      </c>
      <c r="E32" s="10">
        <v>129.4</v>
      </c>
      <c r="F32" s="10">
        <v>119.7</v>
      </c>
      <c r="G32" s="10">
        <v>138</v>
      </c>
      <c r="H32" s="10">
        <v>127.5</v>
      </c>
      <c r="I32" s="10">
        <v>131.1</v>
      </c>
      <c r="J32" s="10">
        <v>198.4</v>
      </c>
      <c r="K32" s="10">
        <v>106.9</v>
      </c>
      <c r="L32" s="10">
        <v>101.4</v>
      </c>
      <c r="M32" s="10">
        <v>109.5</v>
      </c>
      <c r="N32" s="10">
        <v>104.4</v>
      </c>
    </row>
    <row r="33" spans="1:14">
      <c r="A33" s="272"/>
      <c r="B33" s="7" t="s">
        <v>25</v>
      </c>
      <c r="C33" s="45">
        <v>157.1</v>
      </c>
      <c r="D33" s="45">
        <v>144.80000000000001</v>
      </c>
      <c r="E33" s="10">
        <v>138.80000000000001</v>
      </c>
      <c r="F33" s="10">
        <v>142.4</v>
      </c>
      <c r="G33" s="10">
        <v>141.4</v>
      </c>
      <c r="H33" s="10">
        <v>161.69999999999999</v>
      </c>
      <c r="I33" s="10">
        <v>110.7</v>
      </c>
      <c r="J33" s="10">
        <v>157.30000000000001</v>
      </c>
      <c r="K33" s="10">
        <v>104.5</v>
      </c>
      <c r="L33" s="7">
        <v>128.69999999999999</v>
      </c>
      <c r="M33" s="10">
        <v>119.3</v>
      </c>
      <c r="N33" s="10">
        <v>115.3</v>
      </c>
    </row>
    <row r="34" spans="1:14">
      <c r="A34" s="272"/>
      <c r="B34" s="7" t="s">
        <v>26</v>
      </c>
      <c r="C34" s="45">
        <v>138.5</v>
      </c>
      <c r="D34" s="45">
        <v>144.4</v>
      </c>
      <c r="E34" s="10">
        <v>157.69999999999999</v>
      </c>
      <c r="F34" s="10">
        <v>119.5</v>
      </c>
      <c r="G34" s="10">
        <v>206.1</v>
      </c>
      <c r="H34" s="10">
        <v>210.9</v>
      </c>
      <c r="I34" s="10">
        <v>82.6</v>
      </c>
      <c r="J34" s="10">
        <v>277.8</v>
      </c>
      <c r="K34" s="10">
        <v>106.3</v>
      </c>
      <c r="L34" s="10">
        <v>118.3</v>
      </c>
      <c r="M34" s="10">
        <v>107.5</v>
      </c>
      <c r="N34" s="226" t="s">
        <v>144</v>
      </c>
    </row>
    <row r="35" spans="1:14">
      <c r="A35" s="272"/>
    </row>
    <row r="36" spans="1:14">
      <c r="A36" s="272"/>
    </row>
  </sheetData>
  <mergeCells count="16">
    <mergeCell ref="N3:N4"/>
    <mergeCell ref="B2:N2"/>
    <mergeCell ref="M3:M4"/>
    <mergeCell ref="A1:A36"/>
    <mergeCell ref="L3:L4"/>
    <mergeCell ref="C3:C4"/>
    <mergeCell ref="F3:F4"/>
    <mergeCell ref="D3:D4"/>
    <mergeCell ref="B1:L1"/>
    <mergeCell ref="E3:E4"/>
    <mergeCell ref="B3:B4"/>
    <mergeCell ref="K3:K4"/>
    <mergeCell ref="G3:G4"/>
    <mergeCell ref="H3:H4"/>
    <mergeCell ref="I3:I4"/>
    <mergeCell ref="J3:J4"/>
  </mergeCells>
  <phoneticPr fontId="5" type="noConversion"/>
  <pageMargins left="0.39370078740157483" right="0.39370078740157483" top="0.78740157480314965" bottom="0.39370078740157483" header="0.11811023622047245" footer="0.11811023622047245"/>
  <pageSetup paperSize="9" scale="97" orientation="landscape" horizontalDpi="300" verticalDpi="300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7" enableFormatConditionsCalculation="0">
    <tabColor indexed="40"/>
  </sheetPr>
  <dimension ref="A1:N36"/>
  <sheetViews>
    <sheetView view="pageBreakPreview" zoomScaleSheetLayoutView="75" workbookViewId="0">
      <selection activeCell="N34" sqref="N34"/>
    </sheetView>
  </sheetViews>
  <sheetFormatPr defaultColWidth="9.109375" defaultRowHeight="13.2"/>
  <cols>
    <col min="1" max="1" width="4.88671875" style="7" customWidth="1"/>
    <col min="2" max="2" width="16.33203125" style="7" bestFit="1" customWidth="1"/>
    <col min="3" max="13" width="9.77734375" style="7" customWidth="1"/>
    <col min="14" max="16384" width="9.109375" style="7"/>
  </cols>
  <sheetData>
    <row r="1" spans="1:14" s="140" customFormat="1" ht="16.8" customHeight="1">
      <c r="A1" s="272">
        <v>48</v>
      </c>
      <c r="B1" s="273" t="s">
        <v>108</v>
      </c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</row>
    <row r="2" spans="1:14" ht="15.6" customHeight="1">
      <c r="A2" s="272"/>
      <c r="B2" s="274" t="s">
        <v>42</v>
      </c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</row>
    <row r="3" spans="1:14" s="13" customFormat="1" ht="13.8" customHeight="1">
      <c r="A3" s="272"/>
      <c r="B3" s="302"/>
      <c r="C3" s="290">
        <v>2003</v>
      </c>
      <c r="D3" s="290">
        <v>2004</v>
      </c>
      <c r="E3" s="290">
        <v>2005</v>
      </c>
      <c r="F3" s="290">
        <v>2006</v>
      </c>
      <c r="G3" s="290">
        <v>2007</v>
      </c>
      <c r="H3" s="290">
        <v>2008</v>
      </c>
      <c r="I3" s="288">
        <v>2009</v>
      </c>
      <c r="J3" s="288">
        <v>2010</v>
      </c>
      <c r="K3" s="288">
        <v>2011</v>
      </c>
      <c r="L3" s="270">
        <v>2012</v>
      </c>
      <c r="M3" s="270">
        <v>2013</v>
      </c>
      <c r="N3" s="270">
        <v>2014</v>
      </c>
    </row>
    <row r="4" spans="1:14" s="13" customFormat="1" ht="13.2" customHeight="1">
      <c r="A4" s="272"/>
      <c r="B4" s="287"/>
      <c r="C4" s="290"/>
      <c r="D4" s="290"/>
      <c r="E4" s="290"/>
      <c r="F4" s="290"/>
      <c r="G4" s="290"/>
      <c r="H4" s="290"/>
      <c r="I4" s="289"/>
      <c r="J4" s="289"/>
      <c r="K4" s="289"/>
      <c r="L4" s="271"/>
      <c r="M4" s="271"/>
      <c r="N4" s="271"/>
    </row>
    <row r="5" spans="1:14">
      <c r="A5" s="272"/>
      <c r="B5" s="96"/>
      <c r="C5" s="136"/>
      <c r="D5" s="136"/>
      <c r="E5" s="136"/>
      <c r="F5" s="136"/>
      <c r="G5" s="136"/>
      <c r="H5" s="136"/>
      <c r="I5" s="136"/>
      <c r="J5" s="137"/>
      <c r="K5" s="137"/>
      <c r="L5" s="135"/>
    </row>
    <row r="6" spans="1:14">
      <c r="A6" s="272"/>
      <c r="B6" s="9" t="s">
        <v>0</v>
      </c>
      <c r="C6" s="71">
        <v>116</v>
      </c>
      <c r="D6" s="71">
        <v>134.4</v>
      </c>
      <c r="E6" s="83">
        <v>144.30000000000001</v>
      </c>
      <c r="F6" s="83">
        <v>121.5</v>
      </c>
      <c r="G6" s="83">
        <v>124.5</v>
      </c>
      <c r="H6" s="83">
        <v>139.6</v>
      </c>
      <c r="I6" s="83">
        <v>114</v>
      </c>
      <c r="J6" s="83">
        <v>116.2</v>
      </c>
      <c r="K6" s="159">
        <v>110.8</v>
      </c>
      <c r="L6" s="9">
        <v>115.4</v>
      </c>
      <c r="M6" s="15">
        <v>108</v>
      </c>
      <c r="N6" s="233">
        <v>101.3</v>
      </c>
    </row>
    <row r="7" spans="1:14">
      <c r="A7" s="272"/>
      <c r="C7" s="9"/>
      <c r="D7" s="44"/>
      <c r="E7" s="44"/>
      <c r="F7" s="10"/>
      <c r="G7" s="10"/>
      <c r="H7" s="10"/>
      <c r="I7" s="10"/>
      <c r="J7" s="10"/>
      <c r="K7" s="10"/>
      <c r="L7" s="89"/>
      <c r="M7" s="10"/>
      <c r="N7" s="232"/>
    </row>
    <row r="8" spans="1:14" ht="26.4">
      <c r="A8" s="272"/>
      <c r="B8" s="8" t="s">
        <v>36</v>
      </c>
      <c r="C8" s="45">
        <v>119.7</v>
      </c>
      <c r="D8" s="45">
        <v>127.4</v>
      </c>
      <c r="E8" s="10">
        <v>144</v>
      </c>
      <c r="F8" s="10">
        <v>116.2</v>
      </c>
      <c r="G8" s="10">
        <v>136.69999999999999</v>
      </c>
      <c r="H8" s="10">
        <v>134.1</v>
      </c>
      <c r="I8" s="10">
        <v>110.5</v>
      </c>
      <c r="J8" s="10">
        <v>114.9</v>
      </c>
      <c r="K8" s="10">
        <v>115.6</v>
      </c>
      <c r="L8" s="10">
        <v>113</v>
      </c>
      <c r="M8" s="10">
        <v>117.9</v>
      </c>
      <c r="N8" s="232" t="s">
        <v>144</v>
      </c>
    </row>
    <row r="9" spans="1:14">
      <c r="A9" s="272"/>
      <c r="B9" s="7" t="s">
        <v>1</v>
      </c>
      <c r="C9" s="45">
        <v>123.9</v>
      </c>
      <c r="D9" s="45">
        <v>134</v>
      </c>
      <c r="E9" s="10">
        <v>149.6</v>
      </c>
      <c r="F9" s="10">
        <v>118.8</v>
      </c>
      <c r="G9" s="10">
        <v>121.7</v>
      </c>
      <c r="H9" s="10">
        <v>130.1</v>
      </c>
      <c r="I9" s="10">
        <v>118.6</v>
      </c>
      <c r="J9" s="10">
        <v>123</v>
      </c>
      <c r="K9" s="10">
        <v>112.9</v>
      </c>
      <c r="L9" s="10">
        <v>114.8</v>
      </c>
      <c r="M9" s="10">
        <v>103.1</v>
      </c>
      <c r="N9" s="232">
        <v>103.4</v>
      </c>
    </row>
    <row r="10" spans="1:14">
      <c r="A10" s="272"/>
      <c r="B10" s="7" t="s">
        <v>2</v>
      </c>
      <c r="C10" s="45">
        <v>120.7</v>
      </c>
      <c r="D10" s="45">
        <v>129.1</v>
      </c>
      <c r="E10" s="10">
        <v>141.80000000000001</v>
      </c>
      <c r="F10" s="10">
        <v>123.2</v>
      </c>
      <c r="G10" s="10">
        <v>127.9</v>
      </c>
      <c r="H10" s="10">
        <v>137.19999999999999</v>
      </c>
      <c r="I10" s="10">
        <v>110.1</v>
      </c>
      <c r="J10" s="10">
        <v>122.7</v>
      </c>
      <c r="K10" s="10">
        <v>119.3</v>
      </c>
      <c r="L10" s="10">
        <v>117.1</v>
      </c>
      <c r="M10" s="10">
        <v>105</v>
      </c>
      <c r="N10" s="232">
        <v>98.8</v>
      </c>
    </row>
    <row r="11" spans="1:14">
      <c r="A11" s="272"/>
      <c r="B11" s="7" t="s">
        <v>3</v>
      </c>
      <c r="C11" s="45">
        <v>115.6</v>
      </c>
      <c r="D11" s="45">
        <v>137.6</v>
      </c>
      <c r="E11" s="10">
        <v>146.19999999999999</v>
      </c>
      <c r="F11" s="10">
        <v>121.8</v>
      </c>
      <c r="G11" s="10">
        <v>119.8</v>
      </c>
      <c r="H11" s="10">
        <v>141.80000000000001</v>
      </c>
      <c r="I11" s="10">
        <v>115.6</v>
      </c>
      <c r="J11" s="10">
        <v>114.5</v>
      </c>
      <c r="K11" s="10">
        <v>109.9</v>
      </c>
      <c r="L11" s="10">
        <v>115.1</v>
      </c>
      <c r="M11" s="10">
        <v>106.2</v>
      </c>
      <c r="N11" s="232">
        <v>109.8</v>
      </c>
    </row>
    <row r="12" spans="1:14">
      <c r="A12" s="272"/>
      <c r="B12" s="7" t="s">
        <v>4</v>
      </c>
      <c r="C12" s="45">
        <v>112</v>
      </c>
      <c r="D12" s="45">
        <v>133.4</v>
      </c>
      <c r="E12" s="10">
        <v>139.1</v>
      </c>
      <c r="F12" s="10">
        <v>125.6</v>
      </c>
      <c r="G12" s="10">
        <v>122.8</v>
      </c>
      <c r="H12" s="10">
        <v>145.6</v>
      </c>
      <c r="I12" s="10">
        <v>113.9</v>
      </c>
      <c r="J12" s="10">
        <v>114.1</v>
      </c>
      <c r="K12" s="10">
        <v>109.6</v>
      </c>
      <c r="L12" s="10">
        <v>114.7</v>
      </c>
      <c r="M12" s="10">
        <v>105.1</v>
      </c>
      <c r="N12" s="232">
        <v>96.5</v>
      </c>
    </row>
    <row r="13" spans="1:14">
      <c r="A13" s="272"/>
      <c r="B13" s="7" t="s">
        <v>5</v>
      </c>
      <c r="C13" s="45">
        <v>113.8</v>
      </c>
      <c r="D13" s="45">
        <v>137</v>
      </c>
      <c r="E13" s="10">
        <v>143.6</v>
      </c>
      <c r="F13" s="10">
        <v>122.9</v>
      </c>
      <c r="G13" s="10">
        <v>127</v>
      </c>
      <c r="H13" s="10">
        <v>135.19999999999999</v>
      </c>
      <c r="I13" s="10">
        <v>107.3</v>
      </c>
      <c r="J13" s="10">
        <v>123.4</v>
      </c>
      <c r="K13" s="10">
        <v>110.5</v>
      </c>
      <c r="L13" s="10">
        <v>117.8</v>
      </c>
      <c r="M13" s="10">
        <v>102.8</v>
      </c>
      <c r="N13" s="232">
        <v>101.3</v>
      </c>
    </row>
    <row r="14" spans="1:14">
      <c r="A14" s="272"/>
      <c r="B14" s="7" t="s">
        <v>6</v>
      </c>
      <c r="C14" s="45">
        <v>119.3</v>
      </c>
      <c r="D14" s="45">
        <v>131.19999999999999</v>
      </c>
      <c r="E14" s="10">
        <v>145.1</v>
      </c>
      <c r="F14" s="10">
        <v>120.4</v>
      </c>
      <c r="G14" s="10">
        <v>129.80000000000001</v>
      </c>
      <c r="H14" s="10">
        <v>134.6</v>
      </c>
      <c r="I14" s="10">
        <v>108.9</v>
      </c>
      <c r="J14" s="10">
        <v>125.8</v>
      </c>
      <c r="K14" s="10">
        <v>118.2</v>
      </c>
      <c r="L14" s="10">
        <v>119.3</v>
      </c>
      <c r="M14" s="10">
        <v>104.4</v>
      </c>
      <c r="N14" s="232">
        <v>94.9</v>
      </c>
    </row>
    <row r="15" spans="1:14">
      <c r="A15" s="272"/>
      <c r="B15" s="7" t="s">
        <v>7</v>
      </c>
      <c r="C15" s="45">
        <v>112.1</v>
      </c>
      <c r="D15" s="45">
        <v>130.30000000000001</v>
      </c>
      <c r="E15" s="10">
        <v>144.5</v>
      </c>
      <c r="F15" s="10">
        <v>124.1</v>
      </c>
      <c r="G15" s="10">
        <v>124.6</v>
      </c>
      <c r="H15" s="10">
        <v>141.1</v>
      </c>
      <c r="I15" s="10">
        <v>113.1</v>
      </c>
      <c r="J15" s="10">
        <v>116.6</v>
      </c>
      <c r="K15" s="10">
        <v>107.8</v>
      </c>
      <c r="L15" s="10">
        <v>114.9</v>
      </c>
      <c r="M15" s="10">
        <v>110.1</v>
      </c>
      <c r="N15" s="232">
        <v>108.9</v>
      </c>
    </row>
    <row r="16" spans="1:14">
      <c r="A16" s="272"/>
      <c r="B16" s="7" t="s">
        <v>8</v>
      </c>
      <c r="C16" s="45">
        <v>117.7</v>
      </c>
      <c r="D16" s="45">
        <v>135.69999999999999</v>
      </c>
      <c r="E16" s="10">
        <v>145</v>
      </c>
      <c r="F16" s="10">
        <v>121</v>
      </c>
      <c r="G16" s="10">
        <v>125</v>
      </c>
      <c r="H16" s="10">
        <v>137.6</v>
      </c>
      <c r="I16" s="10">
        <v>112</v>
      </c>
      <c r="J16" s="10">
        <v>122.5</v>
      </c>
      <c r="K16" s="10">
        <v>117.4</v>
      </c>
      <c r="L16" s="10">
        <v>119.4</v>
      </c>
      <c r="M16" s="10">
        <v>101.9</v>
      </c>
      <c r="N16" s="232">
        <v>92.4</v>
      </c>
    </row>
    <row r="17" spans="1:14">
      <c r="A17" s="272"/>
      <c r="B17" s="7" t="s">
        <v>9</v>
      </c>
      <c r="C17" s="45">
        <v>115.7</v>
      </c>
      <c r="D17" s="45">
        <v>130.6</v>
      </c>
      <c r="E17" s="10">
        <v>146.19999999999999</v>
      </c>
      <c r="F17" s="10">
        <v>125.6</v>
      </c>
      <c r="G17" s="10">
        <v>127.1</v>
      </c>
      <c r="H17" s="10">
        <v>144.6</v>
      </c>
      <c r="I17" s="10">
        <v>118.4</v>
      </c>
      <c r="J17" s="10">
        <v>118.5</v>
      </c>
      <c r="K17" s="10">
        <v>109.5</v>
      </c>
      <c r="L17" s="10">
        <v>110.9</v>
      </c>
      <c r="M17" s="10">
        <v>107.3</v>
      </c>
      <c r="N17" s="232">
        <v>105.9</v>
      </c>
    </row>
    <row r="18" spans="1:14">
      <c r="A18" s="272"/>
      <c r="B18" s="7" t="s">
        <v>10</v>
      </c>
      <c r="C18" s="45">
        <v>111.5</v>
      </c>
      <c r="D18" s="45">
        <v>133.9</v>
      </c>
      <c r="E18" s="10">
        <v>145.69999999999999</v>
      </c>
      <c r="F18" s="10">
        <v>123</v>
      </c>
      <c r="G18" s="10">
        <v>125.4</v>
      </c>
      <c r="H18" s="10">
        <v>137.4</v>
      </c>
      <c r="I18" s="10">
        <v>108.3</v>
      </c>
      <c r="J18" s="10">
        <v>122.9</v>
      </c>
      <c r="K18" s="10">
        <v>116</v>
      </c>
      <c r="L18" s="10">
        <v>117.7</v>
      </c>
      <c r="M18" s="10">
        <v>99.2</v>
      </c>
      <c r="N18" s="232">
        <v>99.9</v>
      </c>
    </row>
    <row r="19" spans="1:14">
      <c r="A19" s="272"/>
      <c r="B19" s="7" t="s">
        <v>11</v>
      </c>
      <c r="C19" s="45">
        <v>110.7</v>
      </c>
      <c r="D19" s="45">
        <v>138.30000000000001</v>
      </c>
      <c r="E19" s="10">
        <v>142.80000000000001</v>
      </c>
      <c r="F19" s="10">
        <v>123.9</v>
      </c>
      <c r="G19" s="10">
        <v>125</v>
      </c>
      <c r="H19" s="10">
        <v>145.9</v>
      </c>
      <c r="I19" s="10">
        <v>112.7</v>
      </c>
      <c r="J19" s="10">
        <v>114</v>
      </c>
      <c r="K19" s="10">
        <v>107.6</v>
      </c>
      <c r="L19" s="10">
        <v>113.4</v>
      </c>
      <c r="M19" s="10">
        <v>108.9</v>
      </c>
      <c r="N19" s="232">
        <v>88.4</v>
      </c>
    </row>
    <row r="20" spans="1:14">
      <c r="A20" s="272"/>
      <c r="B20" s="7" t="s">
        <v>12</v>
      </c>
      <c r="C20" s="45">
        <v>119</v>
      </c>
      <c r="D20" s="45">
        <v>130.5</v>
      </c>
      <c r="E20" s="10">
        <v>142.6</v>
      </c>
      <c r="F20" s="10">
        <v>116.4</v>
      </c>
      <c r="G20" s="10">
        <v>124.7</v>
      </c>
      <c r="H20" s="10">
        <v>138.19999999999999</v>
      </c>
      <c r="I20" s="10">
        <v>111.5</v>
      </c>
      <c r="J20" s="10">
        <v>122.8</v>
      </c>
      <c r="K20" s="10">
        <v>115.4</v>
      </c>
      <c r="L20" s="10">
        <v>116.3</v>
      </c>
      <c r="M20" s="10">
        <v>102.7</v>
      </c>
      <c r="N20" s="232">
        <v>98.9</v>
      </c>
    </row>
    <row r="21" spans="1:14">
      <c r="A21" s="272"/>
      <c r="B21" s="7" t="s">
        <v>13</v>
      </c>
      <c r="C21" s="45">
        <v>112.6</v>
      </c>
      <c r="D21" s="45">
        <v>131.1</v>
      </c>
      <c r="E21" s="10">
        <v>143.9</v>
      </c>
      <c r="F21" s="10">
        <v>121.2</v>
      </c>
      <c r="G21" s="10">
        <v>131.80000000000001</v>
      </c>
      <c r="H21" s="10">
        <v>141.1</v>
      </c>
      <c r="I21" s="10">
        <v>107.3</v>
      </c>
      <c r="J21" s="10">
        <v>123</v>
      </c>
      <c r="K21" s="10">
        <v>110.2</v>
      </c>
      <c r="L21" s="10">
        <v>117.5</v>
      </c>
      <c r="M21" s="10">
        <v>105.2</v>
      </c>
      <c r="N21" s="232">
        <v>99.9</v>
      </c>
    </row>
    <row r="22" spans="1:14">
      <c r="A22" s="272"/>
      <c r="B22" s="7" t="s">
        <v>14</v>
      </c>
      <c r="C22" s="45">
        <v>120.5</v>
      </c>
      <c r="D22" s="45">
        <v>145.30000000000001</v>
      </c>
      <c r="E22" s="10">
        <v>143.30000000000001</v>
      </c>
      <c r="F22" s="10">
        <v>117.4</v>
      </c>
      <c r="G22" s="10">
        <v>121.3</v>
      </c>
      <c r="H22" s="10">
        <v>139</v>
      </c>
      <c r="I22" s="10">
        <v>116.3</v>
      </c>
      <c r="J22" s="10">
        <v>117.2</v>
      </c>
      <c r="K22" s="10">
        <v>112.6</v>
      </c>
      <c r="L22" s="10">
        <v>113.9</v>
      </c>
      <c r="M22" s="10">
        <v>124.4</v>
      </c>
      <c r="N22" s="232">
        <v>94.2</v>
      </c>
    </row>
    <row r="23" spans="1:14">
      <c r="A23" s="272"/>
      <c r="B23" s="7" t="s">
        <v>15</v>
      </c>
      <c r="C23" s="45">
        <v>114.6</v>
      </c>
      <c r="D23" s="45">
        <v>132.9</v>
      </c>
      <c r="E23" s="10">
        <v>145.4</v>
      </c>
      <c r="F23" s="10">
        <v>121.5</v>
      </c>
      <c r="G23" s="10">
        <v>127.2</v>
      </c>
      <c r="H23" s="10">
        <v>139.69999999999999</v>
      </c>
      <c r="I23" s="10">
        <v>111.4</v>
      </c>
      <c r="J23" s="10">
        <v>117.8</v>
      </c>
      <c r="K23" s="10">
        <v>108.7</v>
      </c>
      <c r="L23" s="10">
        <v>114.6</v>
      </c>
      <c r="M23" s="10">
        <v>104.6</v>
      </c>
      <c r="N23" s="232">
        <v>104</v>
      </c>
    </row>
    <row r="24" spans="1:14">
      <c r="A24" s="272"/>
      <c r="B24" s="7" t="s">
        <v>16</v>
      </c>
      <c r="C24" s="45">
        <v>118.4</v>
      </c>
      <c r="D24" s="45">
        <v>126.8</v>
      </c>
      <c r="E24" s="10">
        <v>140.9</v>
      </c>
      <c r="F24" s="10">
        <v>125.2</v>
      </c>
      <c r="G24" s="10">
        <v>124.7</v>
      </c>
      <c r="H24" s="10">
        <v>135.80000000000001</v>
      </c>
      <c r="I24" s="10">
        <v>110.1</v>
      </c>
      <c r="J24" s="10">
        <v>127.4</v>
      </c>
      <c r="K24" s="10">
        <v>113.2</v>
      </c>
      <c r="L24" s="10">
        <v>113.2</v>
      </c>
      <c r="M24" s="10">
        <v>111.1</v>
      </c>
      <c r="N24" s="232">
        <v>99</v>
      </c>
    </row>
    <row r="25" spans="1:14">
      <c r="A25" s="272"/>
      <c r="B25" s="7" t="s">
        <v>17</v>
      </c>
      <c r="C25" s="45">
        <v>111.4</v>
      </c>
      <c r="D25" s="45">
        <v>129.30000000000001</v>
      </c>
      <c r="E25" s="10">
        <v>146.5</v>
      </c>
      <c r="F25" s="10">
        <v>123</v>
      </c>
      <c r="G25" s="10">
        <v>126.4</v>
      </c>
      <c r="H25" s="10">
        <v>134.5</v>
      </c>
      <c r="I25" s="10">
        <v>110.3</v>
      </c>
      <c r="J25" s="10">
        <v>119.6</v>
      </c>
      <c r="K25" s="10">
        <v>111.3</v>
      </c>
      <c r="L25" s="10">
        <v>116.4</v>
      </c>
      <c r="M25" s="10">
        <v>102.1</v>
      </c>
      <c r="N25" s="232">
        <v>102.3</v>
      </c>
    </row>
    <row r="26" spans="1:14">
      <c r="A26" s="272"/>
      <c r="B26" s="7" t="s">
        <v>18</v>
      </c>
      <c r="C26" s="45">
        <v>118.6</v>
      </c>
      <c r="D26" s="45">
        <v>134.9</v>
      </c>
      <c r="E26" s="10">
        <v>146.19999999999999</v>
      </c>
      <c r="F26" s="10">
        <v>120.7</v>
      </c>
      <c r="G26" s="10">
        <v>122.3</v>
      </c>
      <c r="H26" s="10">
        <v>131.1</v>
      </c>
      <c r="I26" s="10">
        <v>110.4</v>
      </c>
      <c r="J26" s="10">
        <v>124.2</v>
      </c>
      <c r="K26" s="10">
        <v>113.4</v>
      </c>
      <c r="L26" s="10">
        <v>118.7</v>
      </c>
      <c r="M26" s="10">
        <v>98.8</v>
      </c>
      <c r="N26" s="232">
        <v>95.5</v>
      </c>
    </row>
    <row r="27" spans="1:14">
      <c r="A27" s="272"/>
      <c r="B27" s="7" t="s">
        <v>19</v>
      </c>
      <c r="C27" s="45">
        <v>116</v>
      </c>
      <c r="D27" s="45">
        <v>127.6</v>
      </c>
      <c r="E27" s="10">
        <v>148.30000000000001</v>
      </c>
      <c r="F27" s="10">
        <v>121.6</v>
      </c>
      <c r="G27" s="10">
        <v>129.19999999999999</v>
      </c>
      <c r="H27" s="10">
        <v>141.80000000000001</v>
      </c>
      <c r="I27" s="10">
        <v>112</v>
      </c>
      <c r="J27" s="10">
        <v>118</v>
      </c>
      <c r="K27" s="10">
        <v>111.7</v>
      </c>
      <c r="L27" s="10">
        <v>116.8</v>
      </c>
      <c r="M27" s="10">
        <v>101.3</v>
      </c>
      <c r="N27" s="232">
        <v>102.8</v>
      </c>
    </row>
    <row r="28" spans="1:14">
      <c r="A28" s="272"/>
      <c r="B28" s="7" t="s">
        <v>20</v>
      </c>
      <c r="C28" s="45">
        <v>118.2</v>
      </c>
      <c r="D28" s="45">
        <v>139.4</v>
      </c>
      <c r="E28" s="10">
        <v>146</v>
      </c>
      <c r="F28" s="10">
        <v>121.3</v>
      </c>
      <c r="G28" s="10">
        <v>125.6</v>
      </c>
      <c r="H28" s="10">
        <v>137.5</v>
      </c>
      <c r="I28" s="10">
        <v>107.9</v>
      </c>
      <c r="J28" s="10">
        <v>122.1</v>
      </c>
      <c r="K28" s="10">
        <v>109.9</v>
      </c>
      <c r="L28" s="10">
        <v>115.8</v>
      </c>
      <c r="M28" s="10">
        <v>114.8</v>
      </c>
      <c r="N28" s="232">
        <v>95.1</v>
      </c>
    </row>
    <row r="29" spans="1:14">
      <c r="A29" s="272"/>
      <c r="B29" s="7" t="s">
        <v>21</v>
      </c>
      <c r="C29" s="45">
        <v>111.5</v>
      </c>
      <c r="D29" s="45">
        <v>142.19999999999999</v>
      </c>
      <c r="E29" s="10">
        <v>149.9</v>
      </c>
      <c r="F29" s="10">
        <v>119</v>
      </c>
      <c r="G29" s="10">
        <v>126.6</v>
      </c>
      <c r="H29" s="10">
        <v>132.80000000000001</v>
      </c>
      <c r="I29" s="10">
        <v>109.4</v>
      </c>
      <c r="J29" s="10">
        <v>124.6</v>
      </c>
      <c r="K29" s="10">
        <v>113.3</v>
      </c>
      <c r="L29" s="10">
        <v>115</v>
      </c>
      <c r="M29" s="10">
        <v>101.9</v>
      </c>
      <c r="N29" s="232">
        <v>100.3</v>
      </c>
    </row>
    <row r="30" spans="1:14">
      <c r="A30" s="272"/>
      <c r="B30" s="7" t="s">
        <v>22</v>
      </c>
      <c r="C30" s="45">
        <v>114.8</v>
      </c>
      <c r="D30" s="45">
        <v>135.30000000000001</v>
      </c>
      <c r="E30" s="10">
        <v>145.19999999999999</v>
      </c>
      <c r="F30" s="10">
        <v>121.9</v>
      </c>
      <c r="G30" s="10">
        <v>126.1</v>
      </c>
      <c r="H30" s="10">
        <v>135.80000000000001</v>
      </c>
      <c r="I30" s="10">
        <v>109.2</v>
      </c>
      <c r="J30" s="10">
        <v>118.2</v>
      </c>
      <c r="K30" s="10">
        <v>109.3</v>
      </c>
      <c r="L30" s="10">
        <v>116.4</v>
      </c>
      <c r="M30" s="10">
        <v>107.1</v>
      </c>
      <c r="N30" s="232">
        <v>103.5</v>
      </c>
    </row>
    <row r="31" spans="1:14">
      <c r="A31" s="272"/>
      <c r="B31" s="7" t="s">
        <v>23</v>
      </c>
      <c r="C31" s="45">
        <v>119.7</v>
      </c>
      <c r="D31" s="45">
        <v>137.9</v>
      </c>
      <c r="E31" s="10">
        <v>141.69999999999999</v>
      </c>
      <c r="F31" s="10">
        <v>116.1</v>
      </c>
      <c r="G31" s="10">
        <v>125.1</v>
      </c>
      <c r="H31" s="10">
        <v>134</v>
      </c>
      <c r="I31" s="10">
        <v>107.6</v>
      </c>
      <c r="J31" s="10">
        <v>126.2</v>
      </c>
      <c r="K31" s="10">
        <v>116.3</v>
      </c>
      <c r="L31" s="10">
        <v>115.8</v>
      </c>
      <c r="M31" s="10">
        <v>105.6</v>
      </c>
      <c r="N31" s="232">
        <v>95.8</v>
      </c>
    </row>
    <row r="32" spans="1:14">
      <c r="A32" s="272"/>
      <c r="B32" s="7" t="s">
        <v>24</v>
      </c>
      <c r="C32" s="45">
        <v>112.7</v>
      </c>
      <c r="D32" s="45">
        <v>132.5</v>
      </c>
      <c r="E32" s="10">
        <v>146.1</v>
      </c>
      <c r="F32" s="10">
        <v>120.7</v>
      </c>
      <c r="G32" s="10">
        <v>126.7</v>
      </c>
      <c r="H32" s="10">
        <v>136.6</v>
      </c>
      <c r="I32" s="10">
        <v>114.7</v>
      </c>
      <c r="J32" s="10">
        <v>117.7</v>
      </c>
      <c r="K32" s="10">
        <v>105.9</v>
      </c>
      <c r="L32" s="10">
        <v>114.9</v>
      </c>
      <c r="M32" s="10">
        <v>104.4</v>
      </c>
      <c r="N32" s="232">
        <v>103.5</v>
      </c>
    </row>
    <row r="33" spans="1:14">
      <c r="A33" s="272"/>
      <c r="B33" s="7" t="s">
        <v>25</v>
      </c>
      <c r="C33" s="45">
        <v>118.8</v>
      </c>
      <c r="D33" s="45">
        <v>139</v>
      </c>
      <c r="E33" s="10">
        <v>144.30000000000001</v>
      </c>
      <c r="F33" s="10">
        <v>122.4</v>
      </c>
      <c r="G33" s="10">
        <v>116.8</v>
      </c>
      <c r="H33" s="10">
        <v>142.9</v>
      </c>
      <c r="I33" s="10">
        <v>126.8</v>
      </c>
      <c r="J33" s="10">
        <v>97.6</v>
      </c>
      <c r="K33" s="10">
        <v>102.2</v>
      </c>
      <c r="L33" s="7">
        <v>115.6</v>
      </c>
      <c r="M33" s="10">
        <v>120.9</v>
      </c>
      <c r="N33" s="232">
        <v>112.9</v>
      </c>
    </row>
    <row r="34" spans="1:14">
      <c r="A34" s="272"/>
      <c r="B34" s="7" t="s">
        <v>26</v>
      </c>
      <c r="C34" s="45">
        <v>118.8</v>
      </c>
      <c r="D34" s="45">
        <v>133.30000000000001</v>
      </c>
      <c r="E34" s="10">
        <v>135.30000000000001</v>
      </c>
      <c r="F34" s="10">
        <v>116.2</v>
      </c>
      <c r="G34" s="10">
        <v>141.9</v>
      </c>
      <c r="H34" s="10">
        <v>140.30000000000001</v>
      </c>
      <c r="I34" s="10">
        <v>128.1</v>
      </c>
      <c r="J34" s="10">
        <v>114.7</v>
      </c>
      <c r="K34" s="10">
        <v>121</v>
      </c>
      <c r="L34" s="10">
        <v>114.9</v>
      </c>
      <c r="M34" s="10">
        <v>117.3</v>
      </c>
      <c r="N34" s="226" t="s">
        <v>144</v>
      </c>
    </row>
    <row r="35" spans="1:14">
      <c r="A35" s="199"/>
    </row>
    <row r="36" spans="1:14">
      <c r="A36" s="199"/>
    </row>
  </sheetData>
  <mergeCells count="16">
    <mergeCell ref="N3:N4"/>
    <mergeCell ref="B2:N2"/>
    <mergeCell ref="B1:N1"/>
    <mergeCell ref="M3:M4"/>
    <mergeCell ref="A1:A34"/>
    <mergeCell ref="L3:L4"/>
    <mergeCell ref="C3:C4"/>
    <mergeCell ref="F3:F4"/>
    <mergeCell ref="D3:D4"/>
    <mergeCell ref="E3:E4"/>
    <mergeCell ref="B3:B4"/>
    <mergeCell ref="K3:K4"/>
    <mergeCell ref="G3:G4"/>
    <mergeCell ref="H3:H4"/>
    <mergeCell ref="I3:I4"/>
    <mergeCell ref="J3:J4"/>
  </mergeCells>
  <phoneticPr fontId="5" type="noConversion"/>
  <pageMargins left="0.39370078740157483" right="0.39370078740157483" top="0.78740157480314965" bottom="0.39370078740157483" header="0.11811023622047245" footer="0.11811023622047245"/>
  <pageSetup paperSize="9" scale="97" orientation="landscape" horizontalDpi="300" verticalDpi="300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8" enableFormatConditionsCalculation="0">
    <tabColor indexed="40"/>
  </sheetPr>
  <dimension ref="A1:N36"/>
  <sheetViews>
    <sheetView view="pageBreakPreview" zoomScaleNormal="75" zoomScaleSheetLayoutView="75" workbookViewId="0">
      <selection activeCell="O33" sqref="O33"/>
    </sheetView>
  </sheetViews>
  <sheetFormatPr defaultColWidth="9.109375" defaultRowHeight="13.2"/>
  <cols>
    <col min="1" max="1" width="4.88671875" style="7" customWidth="1"/>
    <col min="2" max="2" width="16.33203125" style="7" bestFit="1" customWidth="1"/>
    <col min="3" max="13" width="9.77734375" style="7" customWidth="1"/>
    <col min="14" max="16384" width="9.109375" style="7"/>
  </cols>
  <sheetData>
    <row r="1" spans="1:14" s="140" customFormat="1" ht="16.8" customHeight="1">
      <c r="A1" s="272">
        <v>49</v>
      </c>
      <c r="B1" s="273" t="s">
        <v>109</v>
      </c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</row>
    <row r="2" spans="1:14" ht="15.6" customHeight="1">
      <c r="A2" s="272"/>
      <c r="B2" s="274" t="s">
        <v>42</v>
      </c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</row>
    <row r="3" spans="1:14" s="13" customFormat="1" ht="13.8" customHeight="1">
      <c r="A3" s="272"/>
      <c r="B3" s="302"/>
      <c r="C3" s="290">
        <v>2003</v>
      </c>
      <c r="D3" s="290">
        <v>2004</v>
      </c>
      <c r="E3" s="290">
        <v>2005</v>
      </c>
      <c r="F3" s="290">
        <v>2006</v>
      </c>
      <c r="G3" s="290">
        <v>2007</v>
      </c>
      <c r="H3" s="290">
        <v>2008</v>
      </c>
      <c r="I3" s="288">
        <v>2009</v>
      </c>
      <c r="J3" s="288">
        <v>2010</v>
      </c>
      <c r="K3" s="288">
        <v>2011</v>
      </c>
      <c r="L3" s="270">
        <v>2012</v>
      </c>
      <c r="M3" s="270">
        <v>2013</v>
      </c>
      <c r="N3" s="270">
        <v>2014</v>
      </c>
    </row>
    <row r="4" spans="1:14" s="13" customFormat="1" ht="13.2" customHeight="1">
      <c r="A4" s="272"/>
      <c r="B4" s="287"/>
      <c r="C4" s="290"/>
      <c r="D4" s="290"/>
      <c r="E4" s="290"/>
      <c r="F4" s="290"/>
      <c r="G4" s="290"/>
      <c r="H4" s="290"/>
      <c r="I4" s="289"/>
      <c r="J4" s="289"/>
      <c r="K4" s="289"/>
      <c r="L4" s="271"/>
      <c r="M4" s="271"/>
      <c r="N4" s="271"/>
    </row>
    <row r="5" spans="1:14">
      <c r="A5" s="272"/>
      <c r="B5" s="96"/>
      <c r="C5" s="136"/>
      <c r="D5" s="136"/>
      <c r="E5" s="136"/>
      <c r="F5" s="136"/>
      <c r="G5" s="136"/>
      <c r="H5" s="136"/>
      <c r="I5" s="136"/>
      <c r="J5" s="137"/>
      <c r="K5" s="137"/>
      <c r="L5" s="135"/>
    </row>
    <row r="6" spans="1:14">
      <c r="A6" s="272"/>
      <c r="B6" s="9" t="s">
        <v>0</v>
      </c>
      <c r="C6" s="71">
        <v>111.8</v>
      </c>
      <c r="D6" s="71">
        <v>147.30000000000001</v>
      </c>
      <c r="E6" s="83">
        <v>162.6</v>
      </c>
      <c r="F6" s="83">
        <v>121.8</v>
      </c>
      <c r="G6" s="83">
        <v>120.7</v>
      </c>
      <c r="H6" s="83">
        <v>145</v>
      </c>
      <c r="I6" s="83">
        <v>113.1</v>
      </c>
      <c r="J6" s="83">
        <v>116.2</v>
      </c>
      <c r="K6" s="159">
        <v>111.1</v>
      </c>
      <c r="L6" s="9">
        <v>114.4</v>
      </c>
      <c r="M6" s="15">
        <v>107.1</v>
      </c>
      <c r="N6" s="233">
        <v>101.2</v>
      </c>
    </row>
    <row r="7" spans="1:14">
      <c r="A7" s="272"/>
      <c r="C7" s="9"/>
      <c r="D7" s="44"/>
      <c r="E7" s="44"/>
      <c r="F7" s="10"/>
      <c r="G7" s="10"/>
      <c r="H7" s="10"/>
      <c r="I7" s="10"/>
      <c r="J7" s="10"/>
      <c r="K7" s="10"/>
      <c r="L7" s="89"/>
      <c r="M7" s="10"/>
      <c r="N7" s="232"/>
    </row>
    <row r="8" spans="1:14" ht="26.4">
      <c r="A8" s="272"/>
      <c r="B8" s="8" t="s">
        <v>36</v>
      </c>
      <c r="C8" s="45">
        <v>110.4</v>
      </c>
      <c r="D8" s="45">
        <v>146.1</v>
      </c>
      <c r="E8" s="10">
        <v>165.5</v>
      </c>
      <c r="F8" s="10">
        <v>116.6</v>
      </c>
      <c r="G8" s="10">
        <v>127.2</v>
      </c>
      <c r="H8" s="10">
        <v>145.1</v>
      </c>
      <c r="I8" s="10">
        <v>113.9</v>
      </c>
      <c r="J8" s="10">
        <v>116.3</v>
      </c>
      <c r="K8" s="10">
        <v>109.2</v>
      </c>
      <c r="L8" s="10">
        <v>113.9</v>
      </c>
      <c r="M8" s="10">
        <v>110.9</v>
      </c>
      <c r="N8" s="232" t="s">
        <v>144</v>
      </c>
    </row>
    <row r="9" spans="1:14">
      <c r="A9" s="272"/>
      <c r="B9" s="7" t="s">
        <v>1</v>
      </c>
      <c r="C9" s="45">
        <v>113.2</v>
      </c>
      <c r="D9" s="45">
        <v>143.6</v>
      </c>
      <c r="E9" s="10">
        <v>168.8</v>
      </c>
      <c r="F9" s="10">
        <v>114.4</v>
      </c>
      <c r="G9" s="10">
        <v>110.9</v>
      </c>
      <c r="H9" s="10">
        <v>128.9</v>
      </c>
      <c r="I9" s="10">
        <v>134</v>
      </c>
      <c r="J9" s="10">
        <v>118.2</v>
      </c>
      <c r="K9" s="10">
        <v>114.9</v>
      </c>
      <c r="L9" s="10">
        <v>112.1</v>
      </c>
      <c r="M9" s="10">
        <v>107</v>
      </c>
      <c r="N9" s="232">
        <v>102.7</v>
      </c>
    </row>
    <row r="10" spans="1:14">
      <c r="A10" s="272"/>
      <c r="B10" s="7" t="s">
        <v>2</v>
      </c>
      <c r="C10" s="45">
        <v>116.3</v>
      </c>
      <c r="D10" s="45">
        <v>143.4</v>
      </c>
      <c r="E10" s="10">
        <v>159.1</v>
      </c>
      <c r="F10" s="10">
        <v>121.1</v>
      </c>
      <c r="G10" s="10">
        <v>119.3</v>
      </c>
      <c r="H10" s="10">
        <v>140.80000000000001</v>
      </c>
      <c r="I10" s="10">
        <v>114.8</v>
      </c>
      <c r="J10" s="10">
        <v>123.2</v>
      </c>
      <c r="K10" s="10">
        <v>111.9</v>
      </c>
      <c r="L10" s="10">
        <v>115.6</v>
      </c>
      <c r="M10" s="10">
        <v>109.2</v>
      </c>
      <c r="N10" s="232">
        <v>103.2</v>
      </c>
    </row>
    <row r="11" spans="1:14">
      <c r="A11" s="272"/>
      <c r="B11" s="7" t="s">
        <v>3</v>
      </c>
      <c r="C11" s="45">
        <v>112.6</v>
      </c>
      <c r="D11" s="45">
        <v>149.9</v>
      </c>
      <c r="E11" s="10">
        <v>159.5</v>
      </c>
      <c r="F11" s="10">
        <v>125.2</v>
      </c>
      <c r="G11" s="10">
        <v>121</v>
      </c>
      <c r="H11" s="10">
        <v>148.4</v>
      </c>
      <c r="I11" s="10">
        <v>112.3</v>
      </c>
      <c r="J11" s="10">
        <v>112.4</v>
      </c>
      <c r="K11" s="10">
        <v>109.1</v>
      </c>
      <c r="L11" s="10">
        <v>112.3</v>
      </c>
      <c r="M11" s="10">
        <v>109.7</v>
      </c>
      <c r="N11" s="232">
        <v>102.1</v>
      </c>
    </row>
    <row r="12" spans="1:14">
      <c r="A12" s="272"/>
      <c r="B12" s="7" t="s">
        <v>4</v>
      </c>
      <c r="C12" s="45">
        <v>111</v>
      </c>
      <c r="D12" s="45">
        <v>154.6</v>
      </c>
      <c r="E12" s="10">
        <v>151.4</v>
      </c>
      <c r="F12" s="10">
        <v>125.9</v>
      </c>
      <c r="G12" s="10">
        <v>119.7</v>
      </c>
      <c r="H12" s="10">
        <v>153.5</v>
      </c>
      <c r="I12" s="10">
        <v>112</v>
      </c>
      <c r="J12" s="10">
        <v>113.9</v>
      </c>
      <c r="K12" s="10">
        <v>108.4</v>
      </c>
      <c r="L12" s="10">
        <v>114.9</v>
      </c>
      <c r="M12" s="10">
        <v>104.6</v>
      </c>
      <c r="N12" s="232">
        <v>96.5</v>
      </c>
    </row>
    <row r="13" spans="1:14">
      <c r="A13" s="272"/>
      <c r="B13" s="7" t="s">
        <v>5</v>
      </c>
      <c r="C13" s="45">
        <v>112.3</v>
      </c>
      <c r="D13" s="45">
        <v>145.69999999999999</v>
      </c>
      <c r="E13" s="10">
        <v>155.30000000000001</v>
      </c>
      <c r="F13" s="10">
        <v>122.4</v>
      </c>
      <c r="G13" s="10">
        <v>124.1</v>
      </c>
      <c r="H13" s="10">
        <v>141.30000000000001</v>
      </c>
      <c r="I13" s="10">
        <v>109.5</v>
      </c>
      <c r="J13" s="10">
        <v>118</v>
      </c>
      <c r="K13" s="10">
        <v>115.2</v>
      </c>
      <c r="L13" s="10">
        <v>118.1</v>
      </c>
      <c r="M13" s="10">
        <v>100.6</v>
      </c>
      <c r="N13" s="232">
        <v>102.9</v>
      </c>
    </row>
    <row r="14" spans="1:14">
      <c r="A14" s="272"/>
      <c r="B14" s="7" t="s">
        <v>6</v>
      </c>
      <c r="C14" s="45">
        <v>115.6</v>
      </c>
      <c r="D14" s="45">
        <v>144.6</v>
      </c>
      <c r="E14" s="10">
        <v>174</v>
      </c>
      <c r="F14" s="10">
        <v>122.5</v>
      </c>
      <c r="G14" s="10">
        <v>115.7</v>
      </c>
      <c r="H14" s="10">
        <v>141.69999999999999</v>
      </c>
      <c r="I14" s="10">
        <v>116.4</v>
      </c>
      <c r="J14" s="10">
        <v>122.5</v>
      </c>
      <c r="K14" s="10">
        <v>113</v>
      </c>
      <c r="L14" s="10">
        <v>115.8</v>
      </c>
      <c r="M14" s="10">
        <v>110.2</v>
      </c>
      <c r="N14" s="232">
        <v>102.4</v>
      </c>
    </row>
    <row r="15" spans="1:14">
      <c r="A15" s="272"/>
      <c r="B15" s="7" t="s">
        <v>7</v>
      </c>
      <c r="C15" s="45">
        <v>109.7</v>
      </c>
      <c r="D15" s="45">
        <v>148.6</v>
      </c>
      <c r="E15" s="10">
        <v>162.19999999999999</v>
      </c>
      <c r="F15" s="10">
        <v>125.5</v>
      </c>
      <c r="G15" s="10">
        <v>119.4</v>
      </c>
      <c r="H15" s="10">
        <v>146.4</v>
      </c>
      <c r="I15" s="10">
        <v>113.3</v>
      </c>
      <c r="J15" s="10">
        <v>114.6</v>
      </c>
      <c r="K15" s="10">
        <v>110.1</v>
      </c>
      <c r="L15" s="10">
        <v>115.2</v>
      </c>
      <c r="M15" s="10">
        <v>106.7</v>
      </c>
      <c r="N15" s="232">
        <v>102.4</v>
      </c>
    </row>
    <row r="16" spans="1:14">
      <c r="A16" s="272"/>
      <c r="B16" s="7" t="s">
        <v>8</v>
      </c>
      <c r="C16" s="45">
        <v>116.6</v>
      </c>
      <c r="D16" s="45">
        <v>147.30000000000001</v>
      </c>
      <c r="E16" s="10">
        <v>171.3</v>
      </c>
      <c r="F16" s="10">
        <v>118.7</v>
      </c>
      <c r="G16" s="10">
        <v>119.8</v>
      </c>
      <c r="H16" s="10">
        <v>140.69999999999999</v>
      </c>
      <c r="I16" s="10">
        <v>113.5</v>
      </c>
      <c r="J16" s="10">
        <v>121.6</v>
      </c>
      <c r="K16" s="10">
        <v>113.1</v>
      </c>
      <c r="L16" s="10">
        <v>114.5</v>
      </c>
      <c r="M16" s="10">
        <v>110.3</v>
      </c>
      <c r="N16" s="232">
        <v>102.2</v>
      </c>
    </row>
    <row r="17" spans="1:14">
      <c r="A17" s="272"/>
      <c r="B17" s="7" t="s">
        <v>9</v>
      </c>
      <c r="C17" s="45">
        <v>108.3</v>
      </c>
      <c r="D17" s="45">
        <v>148.5</v>
      </c>
      <c r="E17" s="10">
        <v>155.4</v>
      </c>
      <c r="F17" s="10">
        <v>123</v>
      </c>
      <c r="G17" s="10">
        <v>116.3</v>
      </c>
      <c r="H17" s="10">
        <v>154.5</v>
      </c>
      <c r="I17" s="10">
        <v>115.6</v>
      </c>
      <c r="J17" s="10">
        <v>118.5</v>
      </c>
      <c r="K17" s="10">
        <v>115.3</v>
      </c>
      <c r="L17" s="10">
        <v>117.5</v>
      </c>
      <c r="M17" s="10">
        <v>100.7</v>
      </c>
      <c r="N17" s="232">
        <v>102.2</v>
      </c>
    </row>
    <row r="18" spans="1:14">
      <c r="A18" s="272"/>
      <c r="B18" s="7" t="s">
        <v>10</v>
      </c>
      <c r="C18" s="45">
        <v>111.9</v>
      </c>
      <c r="D18" s="45">
        <v>146.5</v>
      </c>
      <c r="E18" s="10">
        <v>162.6</v>
      </c>
      <c r="F18" s="10">
        <v>120.6</v>
      </c>
      <c r="G18" s="10">
        <v>121</v>
      </c>
      <c r="H18" s="10">
        <v>141.5</v>
      </c>
      <c r="I18" s="10">
        <v>111.4</v>
      </c>
      <c r="J18" s="10">
        <v>119.1</v>
      </c>
      <c r="K18" s="10">
        <v>113.2</v>
      </c>
      <c r="L18" s="10">
        <v>111.1</v>
      </c>
      <c r="M18" s="10">
        <v>106.5</v>
      </c>
      <c r="N18" s="232">
        <v>102.4</v>
      </c>
    </row>
    <row r="19" spans="1:14">
      <c r="A19" s="272"/>
      <c r="B19" s="7" t="s">
        <v>11</v>
      </c>
      <c r="C19" s="45">
        <v>109.2</v>
      </c>
      <c r="D19" s="45">
        <v>151.19999999999999</v>
      </c>
      <c r="E19" s="10">
        <v>152.30000000000001</v>
      </c>
      <c r="F19" s="10">
        <v>124.3</v>
      </c>
      <c r="G19" s="10">
        <v>119.8</v>
      </c>
      <c r="H19" s="10">
        <v>152.80000000000001</v>
      </c>
      <c r="I19" s="10">
        <v>113.6</v>
      </c>
      <c r="J19" s="10">
        <v>111</v>
      </c>
      <c r="K19" s="10">
        <v>107</v>
      </c>
      <c r="L19" s="10">
        <v>113.3</v>
      </c>
      <c r="M19" s="10">
        <v>109.1</v>
      </c>
      <c r="N19" s="232">
        <v>94.9</v>
      </c>
    </row>
    <row r="20" spans="1:14">
      <c r="A20" s="272"/>
      <c r="B20" s="7" t="s">
        <v>12</v>
      </c>
      <c r="C20" s="45">
        <v>113.7</v>
      </c>
      <c r="D20" s="45">
        <v>144.9</v>
      </c>
      <c r="E20" s="10">
        <v>167.9</v>
      </c>
      <c r="F20" s="10">
        <v>121.9</v>
      </c>
      <c r="G20" s="10">
        <v>118.3</v>
      </c>
      <c r="H20" s="10">
        <v>140.80000000000001</v>
      </c>
      <c r="I20" s="10">
        <v>111</v>
      </c>
      <c r="J20" s="10">
        <v>118.8</v>
      </c>
      <c r="K20" s="10">
        <v>112.3</v>
      </c>
      <c r="L20" s="10">
        <v>117.8</v>
      </c>
      <c r="M20" s="10">
        <v>108.2</v>
      </c>
      <c r="N20" s="232">
        <v>103</v>
      </c>
    </row>
    <row r="21" spans="1:14">
      <c r="A21" s="272"/>
      <c r="B21" s="7" t="s">
        <v>13</v>
      </c>
      <c r="C21" s="45">
        <v>111</v>
      </c>
      <c r="D21" s="45">
        <v>146.80000000000001</v>
      </c>
      <c r="E21" s="10">
        <v>161.80000000000001</v>
      </c>
      <c r="F21" s="10">
        <v>119</v>
      </c>
      <c r="G21" s="10">
        <v>126.6</v>
      </c>
      <c r="H21" s="10">
        <v>143.5</v>
      </c>
      <c r="I21" s="10">
        <v>113</v>
      </c>
      <c r="J21" s="10">
        <v>117.2</v>
      </c>
      <c r="K21" s="10">
        <v>112.2</v>
      </c>
      <c r="L21" s="10">
        <v>116.1</v>
      </c>
      <c r="M21" s="10">
        <v>105.3</v>
      </c>
      <c r="N21" s="232">
        <v>102.6</v>
      </c>
    </row>
    <row r="22" spans="1:14">
      <c r="A22" s="272"/>
      <c r="B22" s="7" t="s">
        <v>14</v>
      </c>
      <c r="C22" s="45">
        <v>112.7</v>
      </c>
      <c r="D22" s="45">
        <v>150.4</v>
      </c>
      <c r="E22" s="10">
        <v>168.5</v>
      </c>
      <c r="F22" s="10">
        <v>114.6</v>
      </c>
      <c r="G22" s="10">
        <v>125.2</v>
      </c>
      <c r="H22" s="10">
        <v>144.80000000000001</v>
      </c>
      <c r="I22" s="10">
        <v>115.5</v>
      </c>
      <c r="J22" s="10">
        <v>115.4</v>
      </c>
      <c r="K22" s="10">
        <v>110.8</v>
      </c>
      <c r="L22" s="10">
        <v>113.7</v>
      </c>
      <c r="M22" s="10">
        <v>109.8</v>
      </c>
      <c r="N22" s="232">
        <v>102</v>
      </c>
    </row>
    <row r="23" spans="1:14">
      <c r="A23" s="272"/>
      <c r="B23" s="7" t="s">
        <v>15</v>
      </c>
      <c r="C23" s="45">
        <v>110</v>
      </c>
      <c r="D23" s="45">
        <v>147.30000000000001</v>
      </c>
      <c r="E23" s="10">
        <v>161.5</v>
      </c>
      <c r="F23" s="10">
        <v>121.3</v>
      </c>
      <c r="G23" s="10">
        <v>122.2</v>
      </c>
      <c r="H23" s="10">
        <v>145.4</v>
      </c>
      <c r="I23" s="10">
        <v>109.5</v>
      </c>
      <c r="J23" s="10">
        <v>114.7</v>
      </c>
      <c r="K23" s="10">
        <v>109.1</v>
      </c>
      <c r="L23" s="10">
        <v>115.6</v>
      </c>
      <c r="M23" s="10">
        <v>105.6</v>
      </c>
      <c r="N23" s="232">
        <v>102.5</v>
      </c>
    </row>
    <row r="24" spans="1:14">
      <c r="A24" s="272"/>
      <c r="B24" s="7" t="s">
        <v>16</v>
      </c>
      <c r="C24" s="45">
        <v>113.5</v>
      </c>
      <c r="D24" s="45">
        <v>140</v>
      </c>
      <c r="E24" s="10">
        <v>157.1</v>
      </c>
      <c r="F24" s="10">
        <v>127</v>
      </c>
      <c r="G24" s="10">
        <v>115.8</v>
      </c>
      <c r="H24" s="10">
        <v>140.1</v>
      </c>
      <c r="I24" s="10">
        <v>113.7</v>
      </c>
      <c r="J24" s="10">
        <v>120.6</v>
      </c>
      <c r="K24" s="10">
        <v>114.2</v>
      </c>
      <c r="L24" s="10">
        <v>116.7</v>
      </c>
      <c r="M24" s="10">
        <v>111.7</v>
      </c>
      <c r="N24" s="232">
        <v>102</v>
      </c>
    </row>
    <row r="25" spans="1:14">
      <c r="A25" s="272"/>
      <c r="B25" s="7" t="s">
        <v>17</v>
      </c>
      <c r="C25" s="45">
        <v>109.4</v>
      </c>
      <c r="D25" s="45">
        <v>144.4</v>
      </c>
      <c r="E25" s="10">
        <v>164.2</v>
      </c>
      <c r="F25" s="10">
        <v>123.3</v>
      </c>
      <c r="G25" s="10">
        <v>120.1</v>
      </c>
      <c r="H25" s="10">
        <v>139.9</v>
      </c>
      <c r="I25" s="10">
        <v>109.1</v>
      </c>
      <c r="J25" s="10">
        <v>116.9</v>
      </c>
      <c r="K25" s="10">
        <v>111.7</v>
      </c>
      <c r="L25" s="10">
        <v>115.8</v>
      </c>
      <c r="M25" s="10">
        <v>103.6</v>
      </c>
      <c r="N25" s="232">
        <v>102.5</v>
      </c>
    </row>
    <row r="26" spans="1:14">
      <c r="A26" s="272"/>
      <c r="B26" s="7" t="s">
        <v>18</v>
      </c>
      <c r="C26" s="45">
        <v>116.1</v>
      </c>
      <c r="D26" s="45">
        <v>146.19999999999999</v>
      </c>
      <c r="E26" s="10">
        <v>172.5</v>
      </c>
      <c r="F26" s="10">
        <v>120.7</v>
      </c>
      <c r="G26" s="10">
        <v>112.2</v>
      </c>
      <c r="H26" s="10">
        <v>136</v>
      </c>
      <c r="I26" s="10">
        <v>112.6</v>
      </c>
      <c r="J26" s="10">
        <v>121</v>
      </c>
      <c r="K26" s="10">
        <v>113.8</v>
      </c>
      <c r="L26" s="10">
        <v>117.1</v>
      </c>
      <c r="M26" s="10">
        <v>105.5</v>
      </c>
      <c r="N26" s="232">
        <v>103.1</v>
      </c>
    </row>
    <row r="27" spans="1:14">
      <c r="A27" s="272"/>
      <c r="B27" s="7" t="s">
        <v>19</v>
      </c>
      <c r="C27" s="45">
        <v>110.3</v>
      </c>
      <c r="D27" s="45">
        <v>144.80000000000001</v>
      </c>
      <c r="E27" s="10">
        <v>172.3</v>
      </c>
      <c r="F27" s="10">
        <v>120.3</v>
      </c>
      <c r="G27" s="10">
        <v>121.7</v>
      </c>
      <c r="H27" s="10">
        <v>140.6</v>
      </c>
      <c r="I27" s="10">
        <v>109.9</v>
      </c>
      <c r="J27" s="10">
        <v>116.2</v>
      </c>
      <c r="K27" s="10">
        <v>112.9</v>
      </c>
      <c r="L27" s="10">
        <v>112.4</v>
      </c>
      <c r="M27" s="10">
        <v>105.6</v>
      </c>
      <c r="N27" s="232">
        <v>102.1</v>
      </c>
    </row>
    <row r="28" spans="1:14">
      <c r="A28" s="272"/>
      <c r="B28" s="7" t="s">
        <v>20</v>
      </c>
      <c r="C28" s="45">
        <v>109.3</v>
      </c>
      <c r="D28" s="45">
        <v>152.4</v>
      </c>
      <c r="E28" s="10">
        <v>163.69999999999999</v>
      </c>
      <c r="F28" s="10">
        <v>123.8</v>
      </c>
      <c r="G28" s="10">
        <v>122.4</v>
      </c>
      <c r="H28" s="10">
        <v>141.1</v>
      </c>
      <c r="I28" s="10">
        <v>108.5</v>
      </c>
      <c r="J28" s="10">
        <v>118.1</v>
      </c>
      <c r="K28" s="10">
        <v>113.7</v>
      </c>
      <c r="L28" s="10">
        <v>113.8</v>
      </c>
      <c r="M28" s="10">
        <v>107.1</v>
      </c>
      <c r="N28" s="232">
        <v>101.9</v>
      </c>
    </row>
    <row r="29" spans="1:14">
      <c r="A29" s="272"/>
      <c r="B29" s="7" t="s">
        <v>21</v>
      </c>
      <c r="C29" s="45">
        <v>108.9</v>
      </c>
      <c r="D29" s="45">
        <v>149.5</v>
      </c>
      <c r="E29" s="10">
        <v>168</v>
      </c>
      <c r="F29" s="10">
        <v>119.3</v>
      </c>
      <c r="G29" s="10">
        <v>125</v>
      </c>
      <c r="H29" s="10">
        <v>136.9</v>
      </c>
      <c r="I29" s="10">
        <v>111.8</v>
      </c>
      <c r="J29" s="10">
        <v>119</v>
      </c>
      <c r="K29" s="10">
        <v>113.9</v>
      </c>
      <c r="L29" s="10">
        <v>112.2</v>
      </c>
      <c r="M29" s="10">
        <v>106.6</v>
      </c>
      <c r="N29" s="232">
        <v>103.5</v>
      </c>
    </row>
    <row r="30" spans="1:14">
      <c r="A30" s="272"/>
      <c r="B30" s="7" t="s">
        <v>22</v>
      </c>
      <c r="C30" s="45">
        <v>108.6</v>
      </c>
      <c r="D30" s="45">
        <v>149.1</v>
      </c>
      <c r="E30" s="10">
        <v>161.6</v>
      </c>
      <c r="F30" s="10">
        <v>121</v>
      </c>
      <c r="G30" s="10">
        <v>120.7</v>
      </c>
      <c r="H30" s="10">
        <v>140.9</v>
      </c>
      <c r="I30" s="10">
        <v>112.4</v>
      </c>
      <c r="J30" s="10">
        <v>115.5</v>
      </c>
      <c r="K30" s="10">
        <v>109.9</v>
      </c>
      <c r="L30" s="10">
        <v>117.8</v>
      </c>
      <c r="M30" s="10">
        <v>106.6</v>
      </c>
      <c r="N30" s="232">
        <v>102.3</v>
      </c>
    </row>
    <row r="31" spans="1:14">
      <c r="A31" s="272"/>
      <c r="B31" s="7" t="s">
        <v>23</v>
      </c>
      <c r="C31" s="45">
        <v>113.8</v>
      </c>
      <c r="D31" s="45">
        <v>148.5</v>
      </c>
      <c r="E31" s="10">
        <v>171.3</v>
      </c>
      <c r="F31" s="10">
        <v>121</v>
      </c>
      <c r="G31" s="10">
        <v>117.3</v>
      </c>
      <c r="H31" s="10">
        <v>137.6</v>
      </c>
      <c r="I31" s="10">
        <v>113.9</v>
      </c>
      <c r="J31" s="10">
        <v>122.4</v>
      </c>
      <c r="K31" s="10">
        <v>110.1</v>
      </c>
      <c r="L31" s="10">
        <v>115</v>
      </c>
      <c r="M31" s="10">
        <v>112.6</v>
      </c>
      <c r="N31" s="232">
        <v>102.7</v>
      </c>
    </row>
    <row r="32" spans="1:14">
      <c r="A32" s="272"/>
      <c r="B32" s="7" t="s">
        <v>24</v>
      </c>
      <c r="C32" s="45">
        <v>107.3</v>
      </c>
      <c r="D32" s="45">
        <v>146.5</v>
      </c>
      <c r="E32" s="10">
        <v>159.69999999999999</v>
      </c>
      <c r="F32" s="10">
        <v>117.4</v>
      </c>
      <c r="G32" s="10">
        <v>122.5</v>
      </c>
      <c r="H32" s="10">
        <v>139.4</v>
      </c>
      <c r="I32" s="10">
        <v>112</v>
      </c>
      <c r="J32" s="10">
        <v>117.7</v>
      </c>
      <c r="K32" s="10">
        <v>111.1</v>
      </c>
      <c r="L32" s="10">
        <v>111.5</v>
      </c>
      <c r="M32" s="10">
        <v>106.3</v>
      </c>
      <c r="N32" s="232">
        <v>102.5</v>
      </c>
    </row>
    <row r="33" spans="1:14">
      <c r="A33" s="272"/>
      <c r="B33" s="7" t="s">
        <v>25</v>
      </c>
      <c r="C33" s="45">
        <v>117.5</v>
      </c>
      <c r="D33" s="45">
        <v>135.9</v>
      </c>
      <c r="E33" s="10">
        <v>178.1</v>
      </c>
      <c r="F33" s="10">
        <v>123.6</v>
      </c>
      <c r="G33" s="10">
        <v>124.4</v>
      </c>
      <c r="H33" s="10">
        <v>147.9</v>
      </c>
      <c r="I33" s="10">
        <v>112</v>
      </c>
      <c r="J33" s="10">
        <v>115.4</v>
      </c>
      <c r="K33" s="10">
        <v>112</v>
      </c>
      <c r="L33" s="7">
        <v>111.7</v>
      </c>
      <c r="M33" s="10">
        <v>109.3</v>
      </c>
      <c r="N33" s="232">
        <v>101.9</v>
      </c>
    </row>
    <row r="34" spans="1:14">
      <c r="A34" s="272"/>
      <c r="B34" s="7" t="s">
        <v>26</v>
      </c>
      <c r="C34" s="45">
        <v>113.2</v>
      </c>
      <c r="D34" s="45">
        <v>146.4</v>
      </c>
      <c r="E34" s="10">
        <v>144.80000000000001</v>
      </c>
      <c r="F34" s="10">
        <v>109.6</v>
      </c>
      <c r="G34" s="10">
        <v>138.9</v>
      </c>
      <c r="H34" s="10">
        <v>156.69999999999999</v>
      </c>
      <c r="I34" s="10">
        <v>131.19999999999999</v>
      </c>
      <c r="J34" s="10">
        <v>110.6</v>
      </c>
      <c r="K34" s="10">
        <v>105.1</v>
      </c>
      <c r="L34" s="10">
        <v>117.8</v>
      </c>
      <c r="M34" s="10">
        <v>108.3</v>
      </c>
      <c r="N34" s="232" t="s">
        <v>144</v>
      </c>
    </row>
    <row r="35" spans="1:14">
      <c r="A35" s="199"/>
    </row>
    <row r="36" spans="1:14">
      <c r="A36" s="199"/>
    </row>
  </sheetData>
  <mergeCells count="16">
    <mergeCell ref="N3:N4"/>
    <mergeCell ref="B2:N2"/>
    <mergeCell ref="B1:N1"/>
    <mergeCell ref="M3:M4"/>
    <mergeCell ref="A1:A34"/>
    <mergeCell ref="B3:B4"/>
    <mergeCell ref="L3:L4"/>
    <mergeCell ref="C3:C4"/>
    <mergeCell ref="D3:D4"/>
    <mergeCell ref="I3:I4"/>
    <mergeCell ref="E3:E4"/>
    <mergeCell ref="K3:K4"/>
    <mergeCell ref="F3:F4"/>
    <mergeCell ref="G3:G4"/>
    <mergeCell ref="J3:J4"/>
    <mergeCell ref="H3:H4"/>
  </mergeCells>
  <phoneticPr fontId="5" type="noConversion"/>
  <pageMargins left="0.39370078740157483" right="0.39370078740157483" top="0.78740157480314965" bottom="0.39370078740157483" header="0.11811023622047245" footer="0.11811023622047245"/>
  <pageSetup paperSize="9" scale="97" orientation="landscape" horizontalDpi="300" verticalDpi="300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9" enableFormatConditionsCalculation="0">
    <tabColor indexed="40"/>
  </sheetPr>
  <dimension ref="A1:N36"/>
  <sheetViews>
    <sheetView view="pageBreakPreview" zoomScaleSheetLayoutView="75" workbookViewId="0">
      <selection activeCell="B1" sqref="B1:N1"/>
    </sheetView>
  </sheetViews>
  <sheetFormatPr defaultColWidth="9.109375" defaultRowHeight="13.2"/>
  <cols>
    <col min="1" max="1" width="4.88671875" style="7" customWidth="1"/>
    <col min="2" max="2" width="16.33203125" style="7" bestFit="1" customWidth="1"/>
    <col min="3" max="13" width="9.77734375" style="7" customWidth="1"/>
    <col min="14" max="16384" width="9.109375" style="7"/>
  </cols>
  <sheetData>
    <row r="1" spans="1:14" s="140" customFormat="1" ht="16.8" customHeight="1">
      <c r="A1" s="272">
        <v>50</v>
      </c>
      <c r="B1" s="273" t="s">
        <v>156</v>
      </c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</row>
    <row r="2" spans="1:14" ht="13.95" customHeight="1">
      <c r="A2" s="272"/>
      <c r="B2" s="274" t="s">
        <v>42</v>
      </c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</row>
    <row r="3" spans="1:14" s="13" customFormat="1" ht="13.8" customHeight="1">
      <c r="A3" s="272"/>
      <c r="B3" s="302"/>
      <c r="C3" s="290">
        <v>2003</v>
      </c>
      <c r="D3" s="290">
        <v>2004</v>
      </c>
      <c r="E3" s="290">
        <v>2005</v>
      </c>
      <c r="F3" s="290">
        <v>2006</v>
      </c>
      <c r="G3" s="290">
        <v>2007</v>
      </c>
      <c r="H3" s="290">
        <v>2008</v>
      </c>
      <c r="I3" s="288">
        <v>2009</v>
      </c>
      <c r="J3" s="288">
        <v>2010</v>
      </c>
      <c r="K3" s="288">
        <v>2011</v>
      </c>
      <c r="L3" s="270">
        <v>2012</v>
      </c>
      <c r="M3" s="270">
        <v>2013</v>
      </c>
      <c r="N3" s="270">
        <v>2014</v>
      </c>
    </row>
    <row r="4" spans="1:14" s="13" customFormat="1" ht="13.2" customHeight="1">
      <c r="A4" s="272"/>
      <c r="B4" s="287"/>
      <c r="C4" s="290"/>
      <c r="D4" s="290"/>
      <c r="E4" s="290"/>
      <c r="F4" s="290"/>
      <c r="G4" s="290"/>
      <c r="H4" s="290"/>
      <c r="I4" s="289"/>
      <c r="J4" s="289"/>
      <c r="K4" s="289"/>
      <c r="L4" s="271"/>
      <c r="M4" s="271"/>
      <c r="N4" s="271"/>
    </row>
    <row r="5" spans="1:14">
      <c r="A5" s="272"/>
      <c r="B5" s="96"/>
      <c r="C5" s="136"/>
      <c r="D5" s="136"/>
      <c r="E5" s="136"/>
      <c r="F5" s="136"/>
      <c r="G5" s="136"/>
      <c r="H5" s="136"/>
      <c r="I5" s="136"/>
      <c r="J5" s="137"/>
      <c r="K5" s="137"/>
      <c r="L5" s="135"/>
    </row>
    <row r="6" spans="1:14">
      <c r="A6" s="272"/>
      <c r="B6" s="9" t="s">
        <v>0</v>
      </c>
      <c r="C6" s="73">
        <v>118.6</v>
      </c>
      <c r="D6" s="73">
        <v>120</v>
      </c>
      <c r="E6" s="83">
        <v>131.1</v>
      </c>
      <c r="F6" s="83">
        <v>122.4</v>
      </c>
      <c r="G6" s="9">
        <v>130.30000000000001</v>
      </c>
      <c r="H6" s="83">
        <v>131</v>
      </c>
      <c r="I6" s="9">
        <v>112.7</v>
      </c>
      <c r="J6" s="9">
        <v>119.3</v>
      </c>
      <c r="K6" s="159">
        <v>108.3</v>
      </c>
      <c r="L6" s="9">
        <v>116.4</v>
      </c>
      <c r="M6" s="15">
        <v>106.2</v>
      </c>
      <c r="N6" s="233">
        <v>100.7</v>
      </c>
    </row>
    <row r="7" spans="1:14">
      <c r="A7" s="272"/>
      <c r="C7" s="9"/>
      <c r="D7" s="46"/>
      <c r="E7" s="72"/>
      <c r="F7" s="10"/>
      <c r="G7" s="10"/>
      <c r="I7" s="10"/>
      <c r="L7" s="89"/>
      <c r="M7" s="10"/>
      <c r="N7" s="232"/>
    </row>
    <row r="8" spans="1:14" ht="26.4">
      <c r="A8" s="272"/>
      <c r="B8" s="8" t="s">
        <v>36</v>
      </c>
      <c r="C8" s="47">
        <v>128.4</v>
      </c>
      <c r="D8" s="47">
        <v>107.6</v>
      </c>
      <c r="E8" s="10">
        <v>131.80000000000001</v>
      </c>
      <c r="F8" s="10">
        <v>116.8</v>
      </c>
      <c r="G8" s="7">
        <v>151.6</v>
      </c>
      <c r="H8" s="10">
        <v>123.2</v>
      </c>
      <c r="I8" s="10">
        <v>110.1</v>
      </c>
      <c r="J8" s="10">
        <v>112</v>
      </c>
      <c r="K8" s="10">
        <v>110.9</v>
      </c>
      <c r="L8" s="10">
        <v>113.8</v>
      </c>
      <c r="M8" s="10">
        <v>116.8</v>
      </c>
      <c r="N8" s="232" t="s">
        <v>144</v>
      </c>
    </row>
    <row r="9" spans="1:14">
      <c r="A9" s="272"/>
      <c r="B9" s="7" t="s">
        <v>1</v>
      </c>
      <c r="C9" s="47">
        <v>139.69999999999999</v>
      </c>
      <c r="D9" s="47">
        <v>121.8</v>
      </c>
      <c r="E9" s="10">
        <v>132.5</v>
      </c>
      <c r="F9" s="10">
        <v>123.9</v>
      </c>
      <c r="G9" s="7">
        <v>137.19999999999999</v>
      </c>
      <c r="H9" s="10">
        <v>127.4</v>
      </c>
      <c r="I9" s="10">
        <v>102.8</v>
      </c>
      <c r="J9" s="10">
        <v>133</v>
      </c>
      <c r="K9" s="10">
        <v>105.3</v>
      </c>
      <c r="L9" s="10">
        <v>123.2</v>
      </c>
      <c r="M9" s="10">
        <v>97.9</v>
      </c>
      <c r="N9" s="232">
        <v>109.9</v>
      </c>
    </row>
    <row r="10" spans="1:14">
      <c r="A10" s="272"/>
      <c r="B10" s="7" t="s">
        <v>2</v>
      </c>
      <c r="C10" s="47">
        <v>125.2</v>
      </c>
      <c r="D10" s="47">
        <v>112.7</v>
      </c>
      <c r="E10" s="10">
        <v>124.5</v>
      </c>
      <c r="F10" s="10">
        <v>128.9</v>
      </c>
      <c r="G10" s="7">
        <v>142.19999999999999</v>
      </c>
      <c r="H10" s="10">
        <v>127.1</v>
      </c>
      <c r="I10" s="10">
        <v>106.3</v>
      </c>
      <c r="J10" s="10">
        <v>123.2</v>
      </c>
      <c r="K10" s="10">
        <v>130.19999999999999</v>
      </c>
      <c r="L10" s="10">
        <v>121.7</v>
      </c>
      <c r="M10" s="10">
        <v>100.6</v>
      </c>
      <c r="N10" s="232">
        <v>93.9</v>
      </c>
    </row>
    <row r="11" spans="1:14">
      <c r="A11" s="272"/>
      <c r="B11" s="7" t="s">
        <v>3</v>
      </c>
      <c r="C11" s="47">
        <v>117.7</v>
      </c>
      <c r="D11" s="47">
        <v>124.1</v>
      </c>
      <c r="E11" s="10">
        <v>133.6</v>
      </c>
      <c r="F11" s="10">
        <v>117.8</v>
      </c>
      <c r="G11" s="7">
        <v>116.9</v>
      </c>
      <c r="H11" s="10">
        <v>128</v>
      </c>
      <c r="I11" s="10">
        <v>123.4</v>
      </c>
      <c r="J11" s="10">
        <v>118.6</v>
      </c>
      <c r="K11" s="10">
        <v>102.9</v>
      </c>
      <c r="L11" s="10">
        <v>117.9</v>
      </c>
      <c r="M11" s="10">
        <v>102.7</v>
      </c>
      <c r="N11" s="232">
        <v>114.8</v>
      </c>
    </row>
    <row r="12" spans="1:14">
      <c r="A12" s="272"/>
      <c r="B12" s="7" t="s">
        <v>4</v>
      </c>
      <c r="C12" s="47">
        <v>111.4</v>
      </c>
      <c r="D12" s="47">
        <v>106.1</v>
      </c>
      <c r="E12" s="10">
        <v>123.1</v>
      </c>
      <c r="F12" s="10">
        <v>128.4</v>
      </c>
      <c r="G12" s="7">
        <v>129.9</v>
      </c>
      <c r="H12" s="10">
        <v>127.1</v>
      </c>
      <c r="I12" s="10">
        <v>122.1</v>
      </c>
      <c r="J12" s="10">
        <v>116.3</v>
      </c>
      <c r="K12" s="10">
        <v>106</v>
      </c>
      <c r="L12" s="10">
        <v>117.7</v>
      </c>
      <c r="M12" s="10">
        <v>101.1</v>
      </c>
      <c r="N12" s="232">
        <v>85.4</v>
      </c>
    </row>
    <row r="13" spans="1:14">
      <c r="A13" s="272"/>
      <c r="B13" s="7" t="s">
        <v>5</v>
      </c>
      <c r="C13" s="47">
        <v>114.3</v>
      </c>
      <c r="D13" s="47">
        <v>127</v>
      </c>
      <c r="E13" s="10">
        <v>134</v>
      </c>
      <c r="F13" s="10">
        <v>124.3</v>
      </c>
      <c r="G13" s="7">
        <v>131.19999999999999</v>
      </c>
      <c r="H13" s="10">
        <v>121.9</v>
      </c>
      <c r="I13" s="10">
        <v>106.1</v>
      </c>
      <c r="J13" s="10">
        <v>133.80000000000001</v>
      </c>
      <c r="K13" s="10">
        <v>99.7</v>
      </c>
      <c r="L13" s="10">
        <v>120.4</v>
      </c>
      <c r="M13" s="10">
        <v>107.6</v>
      </c>
      <c r="N13" s="232">
        <v>102</v>
      </c>
    </row>
    <row r="14" spans="1:14">
      <c r="A14" s="272"/>
      <c r="B14" s="7" t="s">
        <v>6</v>
      </c>
      <c r="C14" s="47">
        <v>121</v>
      </c>
      <c r="D14" s="47">
        <v>115.5</v>
      </c>
      <c r="E14" s="10">
        <v>129.1</v>
      </c>
      <c r="F14" s="10">
        <v>125.3</v>
      </c>
      <c r="G14" s="7">
        <v>149.69999999999999</v>
      </c>
      <c r="H14" s="10">
        <v>127.2</v>
      </c>
      <c r="I14" s="10">
        <v>101.1</v>
      </c>
      <c r="J14" s="10">
        <v>132.5</v>
      </c>
      <c r="K14" s="10">
        <v>119.5</v>
      </c>
      <c r="L14" s="10">
        <v>131.69999999999999</v>
      </c>
      <c r="M14" s="10">
        <v>100.8</v>
      </c>
      <c r="N14" s="232">
        <v>92.5</v>
      </c>
    </row>
    <row r="15" spans="1:14">
      <c r="A15" s="272"/>
      <c r="B15" s="7" t="s">
        <v>7</v>
      </c>
      <c r="C15" s="47">
        <v>112.7</v>
      </c>
      <c r="D15" s="47">
        <v>109</v>
      </c>
      <c r="E15" s="10">
        <v>127.3</v>
      </c>
      <c r="F15" s="10">
        <v>122.6</v>
      </c>
      <c r="G15" s="7">
        <v>136.80000000000001</v>
      </c>
      <c r="H15" s="10">
        <v>131.4</v>
      </c>
      <c r="I15" s="10">
        <v>114.5</v>
      </c>
      <c r="J15" s="10">
        <v>119.9</v>
      </c>
      <c r="K15" s="10">
        <v>99.3</v>
      </c>
      <c r="L15" s="10">
        <v>118</v>
      </c>
      <c r="M15" s="10">
        <v>116.4</v>
      </c>
      <c r="N15" s="232">
        <v>105.5</v>
      </c>
    </row>
    <row r="16" spans="1:14">
      <c r="A16" s="272"/>
      <c r="B16" s="7" t="s">
        <v>8</v>
      </c>
      <c r="C16" s="47">
        <v>114.7</v>
      </c>
      <c r="D16" s="47">
        <v>121.5</v>
      </c>
      <c r="E16" s="10">
        <v>134.4</v>
      </c>
      <c r="F16" s="10">
        <v>128.80000000000001</v>
      </c>
      <c r="G16" s="7">
        <v>136.80000000000001</v>
      </c>
      <c r="H16" s="10">
        <v>134.5</v>
      </c>
      <c r="I16" s="10">
        <v>110.1</v>
      </c>
      <c r="J16" s="10">
        <v>126.2</v>
      </c>
      <c r="K16" s="10">
        <v>118.4</v>
      </c>
      <c r="L16" s="10">
        <v>136.5</v>
      </c>
      <c r="M16" s="10">
        <v>96.4</v>
      </c>
      <c r="N16" s="232">
        <v>91.4</v>
      </c>
    </row>
    <row r="17" spans="1:14">
      <c r="A17" s="272"/>
      <c r="B17" s="7" t="s">
        <v>9</v>
      </c>
      <c r="C17" s="47">
        <v>125.8</v>
      </c>
      <c r="D17" s="47">
        <v>111.5</v>
      </c>
      <c r="E17" s="10">
        <v>128.19999999999999</v>
      </c>
      <c r="F17" s="10">
        <v>126.8</v>
      </c>
      <c r="G17" s="7">
        <v>145.1</v>
      </c>
      <c r="H17" s="10">
        <v>120.8</v>
      </c>
      <c r="I17" s="10">
        <v>115.9</v>
      </c>
      <c r="J17" s="10">
        <v>121.9</v>
      </c>
      <c r="K17" s="10">
        <v>106</v>
      </c>
      <c r="L17" s="10">
        <v>99.5</v>
      </c>
      <c r="M17" s="10">
        <v>120.9</v>
      </c>
      <c r="N17" s="232">
        <v>110.3</v>
      </c>
    </row>
    <row r="18" spans="1:14">
      <c r="A18" s="272"/>
      <c r="B18" s="7" t="s">
        <v>10</v>
      </c>
      <c r="C18" s="47">
        <v>109.8</v>
      </c>
      <c r="D18" s="47">
        <v>118.4</v>
      </c>
      <c r="E18" s="10">
        <v>128.4</v>
      </c>
      <c r="F18" s="10">
        <v>129.1</v>
      </c>
      <c r="G18" s="7">
        <v>131.30000000000001</v>
      </c>
      <c r="H18" s="10">
        <v>126.4</v>
      </c>
      <c r="I18" s="10">
        <v>107.4</v>
      </c>
      <c r="J18" s="10">
        <v>130.19999999999999</v>
      </c>
      <c r="K18" s="10">
        <v>116.9</v>
      </c>
      <c r="L18" s="10">
        <v>131.4</v>
      </c>
      <c r="M18" s="10">
        <v>89.4</v>
      </c>
      <c r="N18" s="232">
        <v>98.5</v>
      </c>
    </row>
    <row r="19" spans="1:14">
      <c r="A19" s="272"/>
      <c r="B19" s="7" t="s">
        <v>11</v>
      </c>
      <c r="C19" s="47">
        <v>111.1</v>
      </c>
      <c r="D19" s="47">
        <v>119.4</v>
      </c>
      <c r="E19" s="10">
        <v>130.80000000000001</v>
      </c>
      <c r="F19" s="10">
        <v>120.9</v>
      </c>
      <c r="G19" s="7">
        <v>132.30000000000001</v>
      </c>
      <c r="H19" s="10">
        <v>131.80000000000001</v>
      </c>
      <c r="I19" s="10">
        <v>112.8</v>
      </c>
      <c r="J19" s="10">
        <v>117.7</v>
      </c>
      <c r="K19" s="10">
        <v>102.3</v>
      </c>
      <c r="L19" s="10">
        <v>118.5</v>
      </c>
      <c r="M19" s="10">
        <v>111.9</v>
      </c>
      <c r="N19" s="232">
        <v>73.2</v>
      </c>
    </row>
    <row r="20" spans="1:14">
      <c r="A20" s="272"/>
      <c r="B20" s="7" t="s">
        <v>12</v>
      </c>
      <c r="C20" s="47">
        <v>121.8</v>
      </c>
      <c r="D20" s="47">
        <v>113.1</v>
      </c>
      <c r="E20" s="10">
        <v>128.6</v>
      </c>
      <c r="F20" s="10">
        <v>118</v>
      </c>
      <c r="G20" s="7">
        <v>140.6</v>
      </c>
      <c r="H20" s="10">
        <v>135.4</v>
      </c>
      <c r="I20" s="10">
        <v>112.9</v>
      </c>
      <c r="J20" s="10">
        <v>130</v>
      </c>
      <c r="K20" s="10">
        <v>117.3</v>
      </c>
      <c r="L20" s="10">
        <v>119.6</v>
      </c>
      <c r="M20" s="10">
        <v>97.1</v>
      </c>
      <c r="N20" s="232">
        <v>96.6</v>
      </c>
    </row>
    <row r="21" spans="1:14">
      <c r="A21" s="272"/>
      <c r="B21" s="7" t="s">
        <v>13</v>
      </c>
      <c r="C21" s="47">
        <v>113.3</v>
      </c>
      <c r="D21" s="47">
        <v>113.4</v>
      </c>
      <c r="E21" s="10">
        <v>129.80000000000001</v>
      </c>
      <c r="F21" s="10">
        <v>126</v>
      </c>
      <c r="G21" s="7">
        <v>144.30000000000001</v>
      </c>
      <c r="H21" s="10">
        <v>129</v>
      </c>
      <c r="I21" s="10">
        <v>102.2</v>
      </c>
      <c r="J21" s="10">
        <v>134.30000000000001</v>
      </c>
      <c r="K21" s="10">
        <v>101.2</v>
      </c>
      <c r="L21" s="10">
        <v>125.4</v>
      </c>
      <c r="M21" s="10">
        <v>101.4</v>
      </c>
      <c r="N21" s="232">
        <v>102.2</v>
      </c>
    </row>
    <row r="22" spans="1:14">
      <c r="A22" s="272"/>
      <c r="B22" s="7" t="s">
        <v>14</v>
      </c>
      <c r="C22" s="47">
        <v>126.5</v>
      </c>
      <c r="D22" s="47">
        <v>144.4</v>
      </c>
      <c r="E22" s="10">
        <v>133.69999999999999</v>
      </c>
      <c r="F22" s="10">
        <v>119.5</v>
      </c>
      <c r="G22" s="7">
        <v>122.7</v>
      </c>
      <c r="H22" s="10">
        <v>132.5</v>
      </c>
      <c r="I22" s="10">
        <v>119</v>
      </c>
      <c r="J22" s="10">
        <v>120</v>
      </c>
      <c r="K22" s="10">
        <v>116.8</v>
      </c>
      <c r="L22" s="10">
        <v>115.3</v>
      </c>
      <c r="M22" s="10">
        <v>95.7</v>
      </c>
      <c r="N22" s="232">
        <v>101.5</v>
      </c>
    </row>
    <row r="23" spans="1:14">
      <c r="A23" s="272"/>
      <c r="B23" s="7" t="s">
        <v>15</v>
      </c>
      <c r="C23" s="47">
        <v>118.7</v>
      </c>
      <c r="D23" s="47">
        <v>116.2</v>
      </c>
      <c r="E23" s="10">
        <v>129.5</v>
      </c>
      <c r="F23" s="10">
        <v>123.4</v>
      </c>
      <c r="G23" s="7">
        <v>135.1</v>
      </c>
      <c r="H23" s="10">
        <v>127.1</v>
      </c>
      <c r="I23" s="10">
        <v>118.1</v>
      </c>
      <c r="J23" s="10">
        <v>122.3</v>
      </c>
      <c r="K23" s="10">
        <v>105.5</v>
      </c>
      <c r="L23" s="10">
        <v>116</v>
      </c>
      <c r="M23" s="10">
        <v>102.5</v>
      </c>
      <c r="N23" s="232">
        <v>106.9</v>
      </c>
    </row>
    <row r="24" spans="1:14">
      <c r="A24" s="272"/>
      <c r="B24" s="7" t="s">
        <v>16</v>
      </c>
      <c r="C24" s="47">
        <v>122.7</v>
      </c>
      <c r="D24" s="47">
        <v>111.4</v>
      </c>
      <c r="E24" s="10">
        <v>127.1</v>
      </c>
      <c r="F24" s="10">
        <v>125.2</v>
      </c>
      <c r="G24" s="7">
        <v>138.1</v>
      </c>
      <c r="H24" s="10">
        <v>127.1</v>
      </c>
      <c r="I24" s="10">
        <v>108.9</v>
      </c>
      <c r="J24" s="10">
        <v>139.69999999999999</v>
      </c>
      <c r="K24" s="10">
        <v>109.9</v>
      </c>
      <c r="L24" s="10">
        <v>110.7</v>
      </c>
      <c r="M24" s="10">
        <v>112.4</v>
      </c>
      <c r="N24" s="232">
        <v>93.1</v>
      </c>
    </row>
    <row r="25" spans="1:14">
      <c r="A25" s="272"/>
      <c r="B25" s="7" t="s">
        <v>17</v>
      </c>
      <c r="C25" s="47">
        <v>112.1</v>
      </c>
      <c r="D25" s="47">
        <v>112</v>
      </c>
      <c r="E25" s="10">
        <v>129.4</v>
      </c>
      <c r="F25" s="10">
        <v>121.4</v>
      </c>
      <c r="G25" s="7">
        <v>136.69999999999999</v>
      </c>
      <c r="H25" s="10">
        <v>124.1</v>
      </c>
      <c r="I25" s="10">
        <v>115.3</v>
      </c>
      <c r="J25" s="10">
        <v>122.2</v>
      </c>
      <c r="K25" s="10">
        <v>107.4</v>
      </c>
      <c r="L25" s="10">
        <v>121.5</v>
      </c>
      <c r="M25" s="10">
        <v>100.7</v>
      </c>
      <c r="N25" s="232">
        <v>106.1</v>
      </c>
    </row>
    <row r="26" spans="1:14">
      <c r="A26" s="272"/>
      <c r="B26" s="7" t="s">
        <v>18</v>
      </c>
      <c r="C26" s="47">
        <v>118.5</v>
      </c>
      <c r="D26" s="47">
        <v>120.8</v>
      </c>
      <c r="E26" s="10">
        <v>139</v>
      </c>
      <c r="F26" s="10">
        <v>125.4</v>
      </c>
      <c r="G26" s="7">
        <v>137.30000000000001</v>
      </c>
      <c r="H26" s="10">
        <v>129.9</v>
      </c>
      <c r="I26" s="10">
        <v>106.5</v>
      </c>
      <c r="J26" s="10">
        <v>138.19999999999999</v>
      </c>
      <c r="K26" s="10">
        <v>107</v>
      </c>
      <c r="L26" s="10">
        <v>132.30000000000001</v>
      </c>
      <c r="M26" s="10">
        <v>95</v>
      </c>
      <c r="N26" s="232">
        <v>98.6</v>
      </c>
    </row>
    <row r="27" spans="1:14">
      <c r="A27" s="272"/>
      <c r="B27" s="7" t="s">
        <v>19</v>
      </c>
      <c r="C27" s="47">
        <v>120.2</v>
      </c>
      <c r="D27" s="47">
        <v>110.2</v>
      </c>
      <c r="E27" s="10">
        <v>128.69999999999999</v>
      </c>
      <c r="F27" s="10">
        <v>119.7</v>
      </c>
      <c r="G27" s="7">
        <v>139.80000000000001</v>
      </c>
      <c r="H27" s="10">
        <v>139.69999999999999</v>
      </c>
      <c r="I27" s="10">
        <v>118.3</v>
      </c>
      <c r="J27" s="10">
        <v>118.7</v>
      </c>
      <c r="K27" s="10">
        <v>107.2</v>
      </c>
      <c r="L27" s="10">
        <v>125.2</v>
      </c>
      <c r="M27" s="10">
        <v>95.1</v>
      </c>
      <c r="N27" s="232">
        <v>102.6</v>
      </c>
    </row>
    <row r="28" spans="1:14">
      <c r="A28" s="272"/>
      <c r="B28" s="7" t="s">
        <v>20</v>
      </c>
      <c r="C28" s="47">
        <v>126.9</v>
      </c>
      <c r="D28" s="47">
        <v>125.3</v>
      </c>
      <c r="E28" s="10">
        <v>135.5</v>
      </c>
      <c r="F28" s="10">
        <v>123.3</v>
      </c>
      <c r="G28" s="7">
        <v>130.80000000000001</v>
      </c>
      <c r="H28" s="10">
        <v>127.6</v>
      </c>
      <c r="I28" s="10">
        <v>106.9</v>
      </c>
      <c r="J28" s="10">
        <v>129.69999999999999</v>
      </c>
      <c r="K28" s="10">
        <v>102.4</v>
      </c>
      <c r="L28" s="10">
        <v>118.8</v>
      </c>
      <c r="M28" s="10">
        <v>109.3</v>
      </c>
      <c r="N28" s="232">
        <v>104.1</v>
      </c>
    </row>
    <row r="29" spans="1:14">
      <c r="A29" s="272"/>
      <c r="B29" s="7" t="s">
        <v>21</v>
      </c>
      <c r="C29" s="47">
        <v>111.8</v>
      </c>
      <c r="D29" s="47">
        <v>134.5</v>
      </c>
      <c r="E29" s="10">
        <v>137.6</v>
      </c>
      <c r="F29" s="10">
        <v>120.6</v>
      </c>
      <c r="G29" s="7">
        <v>129.1</v>
      </c>
      <c r="H29" s="10">
        <v>123</v>
      </c>
      <c r="I29" s="10">
        <v>107.8</v>
      </c>
      <c r="J29" s="10">
        <v>136.1</v>
      </c>
      <c r="K29" s="10">
        <v>109</v>
      </c>
      <c r="L29" s="10">
        <v>123.4</v>
      </c>
      <c r="M29" s="10">
        <v>96.6</v>
      </c>
      <c r="N29" s="232">
        <v>103</v>
      </c>
    </row>
    <row r="30" spans="1:14">
      <c r="A30" s="272"/>
      <c r="B30" s="7" t="s">
        <v>22</v>
      </c>
      <c r="C30" s="47">
        <v>120.8</v>
      </c>
      <c r="D30" s="47">
        <v>119.5</v>
      </c>
      <c r="E30" s="10">
        <v>131.9</v>
      </c>
      <c r="F30" s="10">
        <v>127.1</v>
      </c>
      <c r="G30" s="7">
        <v>135.69999999999999</v>
      </c>
      <c r="H30" s="10">
        <v>123.8</v>
      </c>
      <c r="I30" s="10">
        <v>108.1</v>
      </c>
      <c r="J30" s="10">
        <v>125.8</v>
      </c>
      <c r="K30" s="10">
        <v>103.5</v>
      </c>
      <c r="L30" s="10">
        <v>116.9</v>
      </c>
      <c r="M30" s="10">
        <v>108.5</v>
      </c>
      <c r="N30" s="232">
        <v>107.1</v>
      </c>
    </row>
    <row r="31" spans="1:14">
      <c r="A31" s="272"/>
      <c r="B31" s="7" t="s">
        <v>23</v>
      </c>
      <c r="C31" s="47">
        <v>122.5</v>
      </c>
      <c r="D31" s="47">
        <v>126.5</v>
      </c>
      <c r="E31" s="10">
        <v>136.6</v>
      </c>
      <c r="F31" s="10">
        <v>122.1</v>
      </c>
      <c r="G31" s="7">
        <v>137.9</v>
      </c>
      <c r="H31" s="10">
        <v>133.6</v>
      </c>
      <c r="I31" s="10">
        <v>107.9</v>
      </c>
      <c r="J31" s="10">
        <v>131.5</v>
      </c>
      <c r="K31" s="10">
        <v>106.7</v>
      </c>
      <c r="L31" s="10">
        <v>128.80000000000001</v>
      </c>
      <c r="M31" s="10">
        <v>102.8</v>
      </c>
      <c r="N31" s="232">
        <v>94.4</v>
      </c>
    </row>
    <row r="32" spans="1:14">
      <c r="A32" s="272"/>
      <c r="B32" s="7" t="s">
        <v>24</v>
      </c>
      <c r="C32" s="47">
        <v>119.7</v>
      </c>
      <c r="D32" s="47">
        <v>116</v>
      </c>
      <c r="E32" s="10">
        <v>129.9</v>
      </c>
      <c r="F32" s="10">
        <v>125.5</v>
      </c>
      <c r="G32" s="7">
        <v>134.1</v>
      </c>
      <c r="H32" s="10">
        <v>126</v>
      </c>
      <c r="I32" s="10">
        <v>108.6</v>
      </c>
      <c r="J32" s="10">
        <v>125.7</v>
      </c>
      <c r="K32" s="10">
        <v>103.2</v>
      </c>
      <c r="L32" s="10">
        <v>122.4</v>
      </c>
      <c r="M32" s="10">
        <v>101.1</v>
      </c>
      <c r="N32" s="232">
        <v>106.3</v>
      </c>
    </row>
    <row r="33" spans="1:14">
      <c r="A33" s="272"/>
      <c r="B33" s="7" t="s">
        <v>25</v>
      </c>
      <c r="C33" s="47">
        <v>117.8</v>
      </c>
      <c r="D33" s="47">
        <v>138.4</v>
      </c>
      <c r="E33" s="10">
        <v>134.5</v>
      </c>
      <c r="F33" s="10">
        <v>120.7</v>
      </c>
      <c r="G33" s="7">
        <v>107.7</v>
      </c>
      <c r="H33" s="10">
        <v>146.4</v>
      </c>
      <c r="I33" s="10">
        <v>108.3</v>
      </c>
      <c r="J33" s="10">
        <v>92.4</v>
      </c>
      <c r="K33" s="10">
        <v>107.6</v>
      </c>
      <c r="L33" s="7">
        <v>86.8</v>
      </c>
      <c r="M33" s="10">
        <v>149.5</v>
      </c>
      <c r="N33" s="232">
        <v>110.1</v>
      </c>
    </row>
    <row r="34" spans="1:14">
      <c r="A34" s="272"/>
      <c r="B34" s="7" t="s">
        <v>26</v>
      </c>
      <c r="C34" s="47">
        <v>124.4</v>
      </c>
      <c r="D34" s="47">
        <v>118.1</v>
      </c>
      <c r="E34" s="10">
        <v>132.9</v>
      </c>
      <c r="F34" s="10">
        <v>118.2</v>
      </c>
      <c r="G34" s="7">
        <v>146.30000000000001</v>
      </c>
      <c r="H34" s="10">
        <v>119.4</v>
      </c>
      <c r="I34" s="10">
        <v>138.30000000000001</v>
      </c>
      <c r="J34" s="10">
        <v>113.1</v>
      </c>
      <c r="K34" s="10">
        <v>131.30000000000001</v>
      </c>
      <c r="L34" s="7">
        <v>110.7</v>
      </c>
      <c r="M34" s="10">
        <v>97.2</v>
      </c>
      <c r="N34" s="232" t="s">
        <v>144</v>
      </c>
    </row>
    <row r="35" spans="1:14">
      <c r="A35" s="272"/>
    </row>
    <row r="36" spans="1:14">
      <c r="A36" s="272"/>
    </row>
  </sheetData>
  <mergeCells count="16">
    <mergeCell ref="N3:N4"/>
    <mergeCell ref="B2:N2"/>
    <mergeCell ref="B1:N1"/>
    <mergeCell ref="M3:M4"/>
    <mergeCell ref="A1:A36"/>
    <mergeCell ref="F3:F4"/>
    <mergeCell ref="G3:G4"/>
    <mergeCell ref="H3:H4"/>
    <mergeCell ref="I3:I4"/>
    <mergeCell ref="K3:K4"/>
    <mergeCell ref="J3:J4"/>
    <mergeCell ref="B3:B4"/>
    <mergeCell ref="L3:L4"/>
    <mergeCell ref="C3:C4"/>
    <mergeCell ref="D3:D4"/>
    <mergeCell ref="E3:E4"/>
  </mergeCells>
  <phoneticPr fontId="5" type="noConversion"/>
  <pageMargins left="0.39370078740157483" right="0.39370078740157483" top="0.78740157480314965" bottom="0.39370078740157483" header="0.11811023622047245" footer="0.11811023622047245"/>
  <pageSetup paperSize="9" scale="97" orientation="landscape" horizontalDpi="300" verticalDpi="300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0" enableFormatConditionsCalculation="0">
    <tabColor indexed="40"/>
  </sheetPr>
  <dimension ref="A1:N36"/>
  <sheetViews>
    <sheetView view="pageBreakPreview" zoomScaleSheetLayoutView="75" workbookViewId="0">
      <selection activeCell="O33" sqref="O33"/>
    </sheetView>
  </sheetViews>
  <sheetFormatPr defaultColWidth="9.109375" defaultRowHeight="13.2"/>
  <cols>
    <col min="1" max="1" width="4.88671875" style="11" customWidth="1"/>
    <col min="2" max="2" width="16.33203125" style="11" bestFit="1" customWidth="1"/>
    <col min="3" max="11" width="9.77734375" style="11" customWidth="1"/>
    <col min="12" max="12" width="9.77734375" style="7" customWidth="1"/>
    <col min="13" max="13" width="9.77734375" style="11" customWidth="1"/>
    <col min="14" max="16384" width="9.109375" style="11"/>
  </cols>
  <sheetData>
    <row r="1" spans="1:14" s="142" customFormat="1" ht="16.8" customHeight="1">
      <c r="A1" s="272">
        <v>51</v>
      </c>
      <c r="B1" s="281" t="s">
        <v>110</v>
      </c>
      <c r="C1" s="281"/>
      <c r="D1" s="281"/>
      <c r="E1" s="281"/>
      <c r="F1" s="281"/>
      <c r="G1" s="281"/>
      <c r="H1" s="281"/>
      <c r="I1" s="281"/>
      <c r="J1" s="281"/>
      <c r="K1" s="281"/>
      <c r="L1" s="281"/>
      <c r="M1" s="281"/>
      <c r="N1" s="281"/>
    </row>
    <row r="2" spans="1:14" ht="13.95" customHeight="1">
      <c r="A2" s="272"/>
      <c r="B2" s="274" t="s">
        <v>42</v>
      </c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</row>
    <row r="3" spans="1:14" s="13" customFormat="1" ht="13.8" customHeight="1">
      <c r="A3" s="272"/>
      <c r="B3" s="302"/>
      <c r="C3" s="290">
        <v>2003</v>
      </c>
      <c r="D3" s="290">
        <v>2004</v>
      </c>
      <c r="E3" s="290">
        <v>2005</v>
      </c>
      <c r="F3" s="290">
        <v>2006</v>
      </c>
      <c r="G3" s="290">
        <v>2007</v>
      </c>
      <c r="H3" s="290">
        <v>2008</v>
      </c>
      <c r="I3" s="288">
        <v>2009</v>
      </c>
      <c r="J3" s="288">
        <v>2010</v>
      </c>
      <c r="K3" s="288">
        <v>2011</v>
      </c>
      <c r="L3" s="270">
        <v>2012</v>
      </c>
      <c r="M3" s="270">
        <v>2013</v>
      </c>
      <c r="N3" s="270">
        <v>2014</v>
      </c>
    </row>
    <row r="4" spans="1:14" s="13" customFormat="1" ht="13.2" customHeight="1">
      <c r="A4" s="272"/>
      <c r="B4" s="287"/>
      <c r="C4" s="290"/>
      <c r="D4" s="290"/>
      <c r="E4" s="290"/>
      <c r="F4" s="290"/>
      <c r="G4" s="290"/>
      <c r="H4" s="290"/>
      <c r="I4" s="289"/>
      <c r="J4" s="289"/>
      <c r="K4" s="289"/>
      <c r="L4" s="271"/>
      <c r="M4" s="271"/>
      <c r="N4" s="271"/>
    </row>
    <row r="5" spans="1:14">
      <c r="A5" s="272"/>
      <c r="B5" s="138"/>
      <c r="C5" s="136"/>
      <c r="D5" s="136"/>
      <c r="E5" s="136"/>
      <c r="F5" s="136"/>
      <c r="G5" s="136"/>
      <c r="H5" s="136"/>
      <c r="I5" s="136"/>
      <c r="J5" s="137"/>
      <c r="K5" s="137"/>
      <c r="L5" s="135"/>
    </row>
    <row r="6" spans="1:14">
      <c r="A6" s="272"/>
      <c r="B6" s="13" t="s">
        <v>0</v>
      </c>
      <c r="C6" s="74">
        <v>118.7</v>
      </c>
      <c r="D6" s="75">
        <v>121.7</v>
      </c>
      <c r="E6" s="13">
        <v>138.4</v>
      </c>
      <c r="F6" s="15">
        <v>127.4</v>
      </c>
      <c r="G6" s="15">
        <v>134.5</v>
      </c>
      <c r="H6" s="15">
        <v>137.9</v>
      </c>
      <c r="I6" s="15">
        <v>102.6</v>
      </c>
      <c r="J6" s="15">
        <v>115.4</v>
      </c>
      <c r="K6" s="159">
        <v>121.8</v>
      </c>
      <c r="L6" s="13">
        <v>111.5</v>
      </c>
      <c r="M6" s="15">
        <v>109.3</v>
      </c>
      <c r="N6" s="233">
        <v>108.9</v>
      </c>
    </row>
    <row r="7" spans="1:14">
      <c r="A7" s="272"/>
      <c r="C7" s="13"/>
      <c r="D7" s="76"/>
      <c r="E7" s="77"/>
      <c r="G7" s="14"/>
      <c r="H7" s="14"/>
      <c r="I7" s="14"/>
      <c r="J7" s="14"/>
      <c r="K7" s="14"/>
      <c r="L7" s="89"/>
      <c r="M7" s="14"/>
      <c r="N7" s="234"/>
    </row>
    <row r="8" spans="1:14" ht="26.4">
      <c r="A8" s="272"/>
      <c r="B8" s="12" t="s">
        <v>36</v>
      </c>
      <c r="C8" s="76">
        <v>123.5</v>
      </c>
      <c r="D8" s="78">
        <v>121.1</v>
      </c>
      <c r="E8" s="11">
        <v>137.5</v>
      </c>
      <c r="F8" s="14">
        <v>127.7</v>
      </c>
      <c r="G8" s="14">
        <v>134</v>
      </c>
      <c r="H8" s="14">
        <v>137.6</v>
      </c>
      <c r="I8" s="14">
        <v>100.9</v>
      </c>
      <c r="J8" s="14">
        <v>116.7</v>
      </c>
      <c r="K8" s="10">
        <v>122.8</v>
      </c>
      <c r="L8" s="14">
        <v>111.3</v>
      </c>
      <c r="M8" s="14">
        <v>101.5</v>
      </c>
      <c r="N8" s="234" t="s">
        <v>144</v>
      </c>
    </row>
    <row r="9" spans="1:14">
      <c r="A9" s="272"/>
      <c r="B9" s="11" t="s">
        <v>1</v>
      </c>
      <c r="C9" s="76">
        <v>123.8</v>
      </c>
      <c r="D9" s="78">
        <v>122.1</v>
      </c>
      <c r="E9" s="11">
        <v>140.9</v>
      </c>
      <c r="F9" s="14">
        <v>129.4</v>
      </c>
      <c r="G9" s="14">
        <v>136.5</v>
      </c>
      <c r="H9" s="14">
        <v>140.80000000000001</v>
      </c>
      <c r="I9" s="14">
        <v>103.8</v>
      </c>
      <c r="J9" s="14">
        <v>112.5</v>
      </c>
      <c r="K9" s="10">
        <v>121.1</v>
      </c>
      <c r="L9" s="14">
        <v>109.7</v>
      </c>
      <c r="M9" s="14">
        <v>110.9</v>
      </c>
      <c r="N9" s="234">
        <v>119</v>
      </c>
    </row>
    <row r="10" spans="1:14">
      <c r="A10" s="272"/>
      <c r="B10" s="11" t="s">
        <v>2</v>
      </c>
      <c r="C10" s="76">
        <v>118.5</v>
      </c>
      <c r="D10" s="78">
        <v>119.5</v>
      </c>
      <c r="E10" s="11">
        <v>137.69999999999999</v>
      </c>
      <c r="F10" s="14">
        <v>128.4</v>
      </c>
      <c r="G10" s="14">
        <v>132</v>
      </c>
      <c r="H10" s="14">
        <v>139.6</v>
      </c>
      <c r="I10" s="14">
        <v>101.4</v>
      </c>
      <c r="J10" s="14">
        <v>116.7</v>
      </c>
      <c r="K10" s="10">
        <v>123.8</v>
      </c>
      <c r="L10" s="14">
        <v>110.8</v>
      </c>
      <c r="M10" s="14">
        <v>112.2</v>
      </c>
      <c r="N10" s="234">
        <v>118.2</v>
      </c>
    </row>
    <row r="11" spans="1:14">
      <c r="A11" s="272"/>
      <c r="B11" s="11" t="s">
        <v>3</v>
      </c>
      <c r="C11" s="76">
        <v>116.2</v>
      </c>
      <c r="D11" s="78">
        <v>121.8</v>
      </c>
      <c r="E11" s="11">
        <v>136.4</v>
      </c>
      <c r="F11" s="14">
        <v>122</v>
      </c>
      <c r="G11" s="14">
        <v>130.80000000000001</v>
      </c>
      <c r="H11" s="14">
        <v>139.30000000000001</v>
      </c>
      <c r="I11" s="14">
        <v>99.1</v>
      </c>
      <c r="J11" s="14">
        <v>118.9</v>
      </c>
      <c r="K11" s="10">
        <v>123.5</v>
      </c>
      <c r="L11" s="14">
        <v>112.8</v>
      </c>
      <c r="M11" s="14">
        <v>108.9</v>
      </c>
      <c r="N11" s="234">
        <v>116.8</v>
      </c>
    </row>
    <row r="12" spans="1:14">
      <c r="A12" s="272"/>
      <c r="B12" s="11" t="s">
        <v>4</v>
      </c>
      <c r="C12" s="76">
        <v>119.6</v>
      </c>
      <c r="D12" s="78">
        <v>118.2</v>
      </c>
      <c r="E12" s="11">
        <v>138.9</v>
      </c>
      <c r="F12" s="14">
        <v>134.6</v>
      </c>
      <c r="G12" s="14">
        <v>137.4</v>
      </c>
      <c r="H12" s="14">
        <v>140.30000000000001</v>
      </c>
      <c r="I12" s="14">
        <v>101.3</v>
      </c>
      <c r="J12" s="14">
        <v>117.1</v>
      </c>
      <c r="K12" s="10">
        <v>122</v>
      </c>
      <c r="L12" s="14">
        <v>113.3</v>
      </c>
      <c r="M12" s="14">
        <v>110.8</v>
      </c>
      <c r="N12" s="234">
        <v>77.7</v>
      </c>
    </row>
    <row r="13" spans="1:14">
      <c r="A13" s="272"/>
      <c r="B13" s="11" t="s">
        <v>5</v>
      </c>
      <c r="C13" s="76">
        <v>122.1</v>
      </c>
      <c r="D13" s="78">
        <v>124.1</v>
      </c>
      <c r="E13" s="11">
        <v>137.80000000000001</v>
      </c>
      <c r="F13" s="14">
        <v>127.5</v>
      </c>
      <c r="G13" s="14">
        <v>134.4</v>
      </c>
      <c r="H13" s="14">
        <v>138</v>
      </c>
      <c r="I13" s="14">
        <v>103.3</v>
      </c>
      <c r="J13" s="14">
        <v>116.9</v>
      </c>
      <c r="K13" s="10">
        <v>125</v>
      </c>
      <c r="L13" s="14">
        <v>109.3</v>
      </c>
      <c r="M13" s="14">
        <v>110.7</v>
      </c>
      <c r="N13" s="234">
        <v>116.3</v>
      </c>
    </row>
    <row r="14" spans="1:14">
      <c r="A14" s="272"/>
      <c r="B14" s="11" t="s">
        <v>6</v>
      </c>
      <c r="C14" s="76">
        <v>130.69999999999999</v>
      </c>
      <c r="D14" s="78">
        <v>127.6</v>
      </c>
      <c r="E14" s="11">
        <v>133.9</v>
      </c>
      <c r="F14" s="14">
        <v>117.1</v>
      </c>
      <c r="G14" s="14">
        <v>127.1</v>
      </c>
      <c r="H14" s="14">
        <v>135.19999999999999</v>
      </c>
      <c r="I14" s="14">
        <v>105.1</v>
      </c>
      <c r="J14" s="14">
        <v>115.9</v>
      </c>
      <c r="K14" s="10">
        <v>120.6</v>
      </c>
      <c r="L14" s="14">
        <v>109.1</v>
      </c>
      <c r="M14" s="14">
        <v>108.4</v>
      </c>
      <c r="N14" s="234">
        <v>118.1</v>
      </c>
    </row>
    <row r="15" spans="1:14">
      <c r="A15" s="272"/>
      <c r="B15" s="11" t="s">
        <v>7</v>
      </c>
      <c r="C15" s="76">
        <v>115.5</v>
      </c>
      <c r="D15" s="78">
        <v>121.8</v>
      </c>
      <c r="E15" s="11">
        <v>136.6</v>
      </c>
      <c r="F15" s="14">
        <v>118.1</v>
      </c>
      <c r="G15" s="14">
        <v>128.5</v>
      </c>
      <c r="H15" s="14">
        <v>137.19999999999999</v>
      </c>
      <c r="I15" s="14">
        <v>104.6</v>
      </c>
      <c r="J15" s="14">
        <v>117.8</v>
      </c>
      <c r="K15" s="10">
        <v>124.6</v>
      </c>
      <c r="L15" s="14">
        <v>108.6</v>
      </c>
      <c r="M15" s="14">
        <v>107.3</v>
      </c>
      <c r="N15" s="234">
        <v>115.3</v>
      </c>
    </row>
    <row r="16" spans="1:14">
      <c r="A16" s="272"/>
      <c r="B16" s="11" t="s">
        <v>8</v>
      </c>
      <c r="C16" s="76">
        <v>115.7</v>
      </c>
      <c r="D16" s="78">
        <v>118.3</v>
      </c>
      <c r="E16" s="11">
        <v>138.4</v>
      </c>
      <c r="F16" s="14">
        <v>133.4</v>
      </c>
      <c r="G16" s="14">
        <v>139.5</v>
      </c>
      <c r="H16" s="14">
        <v>142.69999999999999</v>
      </c>
      <c r="I16" s="14">
        <v>105.4</v>
      </c>
      <c r="J16" s="14">
        <v>119.2</v>
      </c>
      <c r="K16" s="10">
        <v>124.4</v>
      </c>
      <c r="L16" s="14">
        <v>111.4</v>
      </c>
      <c r="M16" s="14">
        <v>115.2</v>
      </c>
      <c r="N16" s="234">
        <v>118.6</v>
      </c>
    </row>
    <row r="17" spans="1:14">
      <c r="A17" s="272"/>
      <c r="B17" s="11" t="s">
        <v>9</v>
      </c>
      <c r="C17" s="76">
        <v>108.5</v>
      </c>
      <c r="D17" s="78">
        <v>117</v>
      </c>
      <c r="E17" s="11">
        <v>135.6</v>
      </c>
      <c r="F17" s="14">
        <v>137.4</v>
      </c>
      <c r="G17" s="14">
        <v>140.6</v>
      </c>
      <c r="H17" s="14">
        <v>140.9</v>
      </c>
      <c r="I17" s="14">
        <v>104</v>
      </c>
      <c r="J17" s="14">
        <v>116.3</v>
      </c>
      <c r="K17" s="10">
        <v>124.3</v>
      </c>
      <c r="L17" s="14">
        <v>110.7</v>
      </c>
      <c r="M17" s="14">
        <v>116.9</v>
      </c>
      <c r="N17" s="234">
        <v>118.4</v>
      </c>
    </row>
    <row r="18" spans="1:14">
      <c r="A18" s="272"/>
      <c r="B18" s="11" t="s">
        <v>10</v>
      </c>
      <c r="C18" s="76">
        <v>109.7</v>
      </c>
      <c r="D18" s="78">
        <v>118.2</v>
      </c>
      <c r="E18" s="11">
        <v>136.4</v>
      </c>
      <c r="F18" s="14">
        <v>123.3</v>
      </c>
      <c r="G18" s="14">
        <v>131.4</v>
      </c>
      <c r="H18" s="14">
        <v>136</v>
      </c>
      <c r="I18" s="14">
        <v>104.3</v>
      </c>
      <c r="J18" s="14">
        <v>114.6</v>
      </c>
      <c r="K18" s="10">
        <v>123.4</v>
      </c>
      <c r="L18" s="14">
        <v>111.8</v>
      </c>
      <c r="M18" s="14">
        <v>107.3</v>
      </c>
      <c r="N18" s="234">
        <v>116.8</v>
      </c>
    </row>
    <row r="19" spans="1:14">
      <c r="A19" s="272"/>
      <c r="B19" s="11" t="s">
        <v>11</v>
      </c>
      <c r="C19" s="76">
        <v>114.5</v>
      </c>
      <c r="D19" s="78">
        <v>115.2</v>
      </c>
      <c r="E19" s="11">
        <v>136.4</v>
      </c>
      <c r="F19" s="14">
        <v>127.1</v>
      </c>
      <c r="G19" s="14">
        <v>135.6</v>
      </c>
      <c r="H19" s="14">
        <v>139.30000000000001</v>
      </c>
      <c r="I19" s="14">
        <v>105.9</v>
      </c>
      <c r="J19" s="14">
        <v>118</v>
      </c>
      <c r="K19" s="10">
        <v>124.4</v>
      </c>
      <c r="L19" s="14">
        <v>111.2</v>
      </c>
      <c r="M19" s="14">
        <v>114.9</v>
      </c>
      <c r="N19" s="234">
        <v>59.5</v>
      </c>
    </row>
    <row r="20" spans="1:14">
      <c r="A20" s="272"/>
      <c r="B20" s="11" t="s">
        <v>12</v>
      </c>
      <c r="C20" s="76">
        <v>117.7</v>
      </c>
      <c r="D20" s="78">
        <v>121.4</v>
      </c>
      <c r="E20" s="11">
        <v>136.6</v>
      </c>
      <c r="F20" s="14">
        <v>120.2</v>
      </c>
      <c r="G20" s="14">
        <v>131.6</v>
      </c>
      <c r="H20" s="14">
        <v>135</v>
      </c>
      <c r="I20" s="14">
        <v>101.4</v>
      </c>
      <c r="J20" s="14">
        <v>121.3</v>
      </c>
      <c r="K20" s="10">
        <v>124.1</v>
      </c>
      <c r="L20" s="14">
        <v>111.8</v>
      </c>
      <c r="M20" s="14">
        <v>105.6</v>
      </c>
      <c r="N20" s="234">
        <v>113.3</v>
      </c>
    </row>
    <row r="21" spans="1:14">
      <c r="A21" s="272"/>
      <c r="B21" s="11" t="s">
        <v>13</v>
      </c>
      <c r="C21" s="76">
        <v>115.1</v>
      </c>
      <c r="D21" s="78">
        <v>122</v>
      </c>
      <c r="E21" s="11">
        <v>134.69999999999999</v>
      </c>
      <c r="F21" s="14">
        <v>129.5</v>
      </c>
      <c r="G21" s="14">
        <v>136.5</v>
      </c>
      <c r="H21" s="14">
        <v>139.4</v>
      </c>
      <c r="I21" s="14">
        <v>103.6</v>
      </c>
      <c r="J21" s="14">
        <v>115</v>
      </c>
      <c r="K21" s="10">
        <v>121.5</v>
      </c>
      <c r="L21" s="14">
        <v>109.8</v>
      </c>
      <c r="M21" s="14">
        <v>110</v>
      </c>
      <c r="N21" s="234">
        <v>115.1</v>
      </c>
    </row>
    <row r="22" spans="1:14">
      <c r="A22" s="272"/>
      <c r="B22" s="11" t="s">
        <v>14</v>
      </c>
      <c r="C22" s="76">
        <v>118.2</v>
      </c>
      <c r="D22" s="78">
        <v>129.9</v>
      </c>
      <c r="E22" s="11">
        <v>139.30000000000001</v>
      </c>
      <c r="F22" s="14">
        <v>127.3</v>
      </c>
      <c r="G22" s="14">
        <v>135.6</v>
      </c>
      <c r="H22" s="14">
        <v>135.69999999999999</v>
      </c>
      <c r="I22" s="14">
        <v>107</v>
      </c>
      <c r="J22" s="14">
        <v>118.5</v>
      </c>
      <c r="K22" s="10">
        <v>123.8</v>
      </c>
      <c r="L22" s="14">
        <v>111.9</v>
      </c>
      <c r="M22" s="14">
        <v>109.1</v>
      </c>
      <c r="N22" s="234">
        <v>114.4</v>
      </c>
    </row>
    <row r="23" spans="1:14">
      <c r="A23" s="272"/>
      <c r="B23" s="11" t="s">
        <v>15</v>
      </c>
      <c r="C23" s="76">
        <v>114.8</v>
      </c>
      <c r="D23" s="78">
        <v>116.1</v>
      </c>
      <c r="E23" s="11">
        <v>136.4</v>
      </c>
      <c r="F23" s="14">
        <v>125.8</v>
      </c>
      <c r="G23" s="14">
        <v>133.6</v>
      </c>
      <c r="H23" s="14">
        <v>135.9</v>
      </c>
      <c r="I23" s="14">
        <v>101.5</v>
      </c>
      <c r="J23" s="14">
        <v>116.3</v>
      </c>
      <c r="K23" s="10">
        <v>120.8</v>
      </c>
      <c r="L23" s="14">
        <v>111.3</v>
      </c>
      <c r="M23" s="14">
        <v>107</v>
      </c>
      <c r="N23" s="234">
        <v>116.4</v>
      </c>
    </row>
    <row r="24" spans="1:14">
      <c r="A24" s="272"/>
      <c r="B24" s="11" t="s">
        <v>16</v>
      </c>
      <c r="C24" s="76">
        <v>113.4</v>
      </c>
      <c r="D24" s="78">
        <v>117.9</v>
      </c>
      <c r="E24" s="11">
        <v>134.19999999999999</v>
      </c>
      <c r="F24" s="14">
        <v>121.4</v>
      </c>
      <c r="G24" s="14">
        <v>129.30000000000001</v>
      </c>
      <c r="H24" s="14">
        <v>139.80000000000001</v>
      </c>
      <c r="I24" s="14">
        <v>104.9</v>
      </c>
      <c r="J24" s="14">
        <v>120.2</v>
      </c>
      <c r="K24" s="10">
        <v>125.4</v>
      </c>
      <c r="L24" s="14">
        <v>109.6</v>
      </c>
      <c r="M24" s="14">
        <v>108.1</v>
      </c>
      <c r="N24" s="234">
        <v>116.5</v>
      </c>
    </row>
    <row r="25" spans="1:14">
      <c r="A25" s="272"/>
      <c r="B25" s="11" t="s">
        <v>17</v>
      </c>
      <c r="C25" s="76">
        <v>112</v>
      </c>
      <c r="D25" s="78">
        <v>112.2</v>
      </c>
      <c r="E25" s="11">
        <v>138.1</v>
      </c>
      <c r="F25" s="14">
        <v>122.5</v>
      </c>
      <c r="G25" s="14">
        <v>129.19999999999999</v>
      </c>
      <c r="H25" s="14">
        <v>137.6</v>
      </c>
      <c r="I25" s="14">
        <v>102.8</v>
      </c>
      <c r="J25" s="14">
        <v>118.4</v>
      </c>
      <c r="K25" s="10">
        <v>123.6</v>
      </c>
      <c r="L25" s="14">
        <v>110.7</v>
      </c>
      <c r="M25" s="14">
        <v>107.3</v>
      </c>
      <c r="N25" s="234">
        <v>118.4</v>
      </c>
    </row>
    <row r="26" spans="1:14">
      <c r="A26" s="272"/>
      <c r="B26" s="11" t="s">
        <v>18</v>
      </c>
      <c r="C26" s="76">
        <v>116.8</v>
      </c>
      <c r="D26" s="78">
        <v>115.8</v>
      </c>
      <c r="E26" s="11">
        <v>136.9</v>
      </c>
      <c r="F26" s="14">
        <v>131.1</v>
      </c>
      <c r="G26" s="14">
        <v>133.19999999999999</v>
      </c>
      <c r="H26" s="14">
        <v>140.30000000000001</v>
      </c>
      <c r="I26" s="14">
        <v>107.3</v>
      </c>
      <c r="J26" s="14">
        <v>118.1</v>
      </c>
      <c r="K26" s="10">
        <v>126.1</v>
      </c>
      <c r="L26" s="14">
        <v>110.4</v>
      </c>
      <c r="M26" s="14">
        <v>106</v>
      </c>
      <c r="N26" s="234">
        <v>118.5</v>
      </c>
    </row>
    <row r="27" spans="1:14">
      <c r="A27" s="272"/>
      <c r="B27" s="11" t="s">
        <v>19</v>
      </c>
      <c r="C27" s="76">
        <v>118.8</v>
      </c>
      <c r="D27" s="78">
        <v>120</v>
      </c>
      <c r="E27" s="11">
        <v>136.5</v>
      </c>
      <c r="F27" s="14">
        <v>118.7</v>
      </c>
      <c r="G27" s="14">
        <v>132.5</v>
      </c>
      <c r="H27" s="14">
        <v>139.19999999999999</v>
      </c>
      <c r="I27" s="14">
        <v>103.8</v>
      </c>
      <c r="J27" s="14">
        <v>119.1</v>
      </c>
      <c r="K27" s="10">
        <v>122.9</v>
      </c>
      <c r="L27" s="14">
        <v>110.5</v>
      </c>
      <c r="M27" s="14">
        <v>108</v>
      </c>
      <c r="N27" s="234">
        <v>116.8</v>
      </c>
    </row>
    <row r="28" spans="1:14">
      <c r="A28" s="272"/>
      <c r="B28" s="11" t="s">
        <v>20</v>
      </c>
      <c r="C28" s="76">
        <v>117.7</v>
      </c>
      <c r="D28" s="78">
        <v>123.2</v>
      </c>
      <c r="E28" s="11">
        <v>135.9</v>
      </c>
      <c r="F28" s="14">
        <v>127.3</v>
      </c>
      <c r="G28" s="14">
        <v>134.9</v>
      </c>
      <c r="H28" s="14">
        <v>136.19999999999999</v>
      </c>
      <c r="I28" s="14">
        <v>102.9</v>
      </c>
      <c r="J28" s="14">
        <v>116.1</v>
      </c>
      <c r="K28" s="10">
        <v>122</v>
      </c>
      <c r="L28" s="14">
        <v>110.1</v>
      </c>
      <c r="M28" s="14">
        <v>110</v>
      </c>
      <c r="N28" s="234">
        <v>121.3</v>
      </c>
    </row>
    <row r="29" spans="1:14">
      <c r="A29" s="272"/>
      <c r="B29" s="11" t="s">
        <v>21</v>
      </c>
      <c r="C29" s="76">
        <v>117.2</v>
      </c>
      <c r="D29" s="78">
        <v>119.1</v>
      </c>
      <c r="E29" s="11">
        <v>134.80000000000001</v>
      </c>
      <c r="F29" s="14">
        <v>121.4</v>
      </c>
      <c r="G29" s="14">
        <v>128.6</v>
      </c>
      <c r="H29" s="14">
        <v>137.30000000000001</v>
      </c>
      <c r="I29" s="14">
        <v>103.5</v>
      </c>
      <c r="J29" s="14">
        <v>115.4</v>
      </c>
      <c r="K29" s="10">
        <v>122.1</v>
      </c>
      <c r="L29" s="14">
        <v>106.9</v>
      </c>
      <c r="M29" s="14">
        <v>106.4</v>
      </c>
      <c r="N29" s="234">
        <v>118.5</v>
      </c>
    </row>
    <row r="30" spans="1:14">
      <c r="A30" s="272"/>
      <c r="B30" s="11" t="s">
        <v>22</v>
      </c>
      <c r="C30" s="76">
        <v>118.8</v>
      </c>
      <c r="D30" s="78">
        <v>123.5</v>
      </c>
      <c r="E30" s="11">
        <v>139.80000000000001</v>
      </c>
      <c r="F30" s="14">
        <v>132.80000000000001</v>
      </c>
      <c r="G30" s="14">
        <v>137.1</v>
      </c>
      <c r="H30" s="14">
        <v>136</v>
      </c>
      <c r="I30" s="14">
        <v>102.4</v>
      </c>
      <c r="J30" s="14">
        <v>116.2</v>
      </c>
      <c r="K30" s="10">
        <v>123.6</v>
      </c>
      <c r="L30" s="14">
        <v>110</v>
      </c>
      <c r="M30" s="14">
        <v>108.6</v>
      </c>
      <c r="N30" s="234">
        <v>115</v>
      </c>
    </row>
    <row r="31" spans="1:14">
      <c r="A31" s="272"/>
      <c r="B31" s="11" t="s">
        <v>23</v>
      </c>
      <c r="C31" s="76">
        <v>119</v>
      </c>
      <c r="D31" s="78">
        <v>119.2</v>
      </c>
      <c r="E31" s="11">
        <v>136.5</v>
      </c>
      <c r="F31" s="14">
        <v>123.3</v>
      </c>
      <c r="G31" s="14">
        <v>132.30000000000001</v>
      </c>
      <c r="H31" s="14">
        <v>140.19999999999999</v>
      </c>
      <c r="I31" s="14">
        <v>102.6</v>
      </c>
      <c r="J31" s="14">
        <v>116</v>
      </c>
      <c r="K31" s="10">
        <v>123.1</v>
      </c>
      <c r="L31" s="14">
        <v>107.6</v>
      </c>
      <c r="M31" s="14">
        <v>106.6</v>
      </c>
      <c r="N31" s="234">
        <v>119.8</v>
      </c>
    </row>
    <row r="32" spans="1:14">
      <c r="A32" s="272"/>
      <c r="B32" s="11" t="s">
        <v>24</v>
      </c>
      <c r="C32" s="76">
        <v>117.1</v>
      </c>
      <c r="D32" s="78">
        <v>116.2</v>
      </c>
      <c r="E32" s="11">
        <v>134.4</v>
      </c>
      <c r="F32" s="14">
        <v>127.6</v>
      </c>
      <c r="G32" s="14">
        <v>129.30000000000001</v>
      </c>
      <c r="H32" s="14">
        <v>138.30000000000001</v>
      </c>
      <c r="I32" s="14">
        <v>101.9</v>
      </c>
      <c r="J32" s="14">
        <v>119.8</v>
      </c>
      <c r="K32" s="10">
        <v>124.1</v>
      </c>
      <c r="L32" s="14">
        <v>106.5</v>
      </c>
      <c r="M32" s="14">
        <v>109.4</v>
      </c>
      <c r="N32" s="234">
        <v>117.7</v>
      </c>
    </row>
    <row r="33" spans="1:14">
      <c r="A33" s="272"/>
      <c r="B33" s="11" t="s">
        <v>25</v>
      </c>
      <c r="C33" s="76">
        <v>129.30000000000001</v>
      </c>
      <c r="D33" s="78">
        <v>129.1</v>
      </c>
      <c r="E33" s="11">
        <v>145.9</v>
      </c>
      <c r="F33" s="14">
        <v>135.30000000000001</v>
      </c>
      <c r="G33" s="14">
        <v>138.9</v>
      </c>
      <c r="H33" s="14">
        <v>135.6</v>
      </c>
      <c r="I33" s="14">
        <v>100.2</v>
      </c>
      <c r="J33" s="14">
        <v>105.1</v>
      </c>
      <c r="K33" s="10">
        <v>113.8</v>
      </c>
      <c r="L33" s="11">
        <v>114.9</v>
      </c>
      <c r="M33" s="14">
        <v>110.1</v>
      </c>
      <c r="N33" s="234">
        <v>108.3</v>
      </c>
    </row>
    <row r="34" spans="1:14">
      <c r="A34" s="272"/>
      <c r="B34" s="11" t="s">
        <v>26</v>
      </c>
      <c r="C34" s="76">
        <v>118.9</v>
      </c>
      <c r="D34" s="78">
        <v>126</v>
      </c>
      <c r="E34" s="11">
        <v>139.1</v>
      </c>
      <c r="F34" s="14">
        <v>129.5</v>
      </c>
      <c r="G34" s="14">
        <v>136</v>
      </c>
      <c r="H34" s="14">
        <v>140</v>
      </c>
      <c r="I34" s="14">
        <v>104.8</v>
      </c>
      <c r="J34" s="14">
        <v>113.6</v>
      </c>
      <c r="K34" s="10">
        <v>119.5</v>
      </c>
      <c r="L34" s="11">
        <v>112.8</v>
      </c>
      <c r="M34" s="14">
        <v>108.2</v>
      </c>
      <c r="N34" s="234" t="s">
        <v>144</v>
      </c>
    </row>
    <row r="35" spans="1:14">
      <c r="A35" s="272"/>
    </row>
    <row r="36" spans="1:14">
      <c r="A36" s="272"/>
    </row>
  </sheetData>
  <mergeCells count="16">
    <mergeCell ref="N3:N4"/>
    <mergeCell ref="B2:N2"/>
    <mergeCell ref="B1:N1"/>
    <mergeCell ref="M3:M4"/>
    <mergeCell ref="K3:K4"/>
    <mergeCell ref="A1:A36"/>
    <mergeCell ref="B3:B4"/>
    <mergeCell ref="L3:L4"/>
    <mergeCell ref="C3:C4"/>
    <mergeCell ref="D3:D4"/>
    <mergeCell ref="E3:E4"/>
    <mergeCell ref="J3:J4"/>
    <mergeCell ref="F3:F4"/>
    <mergeCell ref="G3:G4"/>
    <mergeCell ref="H3:H4"/>
    <mergeCell ref="I3:I4"/>
  </mergeCells>
  <phoneticPr fontId="5" type="noConversion"/>
  <pageMargins left="0.39370078740157483" right="0.39370078740157483" top="0.78740157480314965" bottom="0.39370078740157483" header="0.11811023622047245" footer="0.11811023622047245"/>
  <pageSetup paperSize="9" scale="97" orientation="landscape" horizontalDpi="300" verticalDpi="300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1" enableFormatConditionsCalculation="0">
    <tabColor indexed="40"/>
  </sheetPr>
  <dimension ref="A1:X36"/>
  <sheetViews>
    <sheetView view="pageBreakPreview" zoomScaleSheetLayoutView="75" workbookViewId="0">
      <selection activeCell="O33" sqref="O33"/>
    </sheetView>
  </sheetViews>
  <sheetFormatPr defaultColWidth="9.109375" defaultRowHeight="13.2"/>
  <cols>
    <col min="1" max="1" width="4.88671875" style="7" customWidth="1"/>
    <col min="2" max="2" width="16.33203125" style="7" bestFit="1" customWidth="1"/>
    <col min="3" max="12" width="9.77734375" style="7" customWidth="1"/>
    <col min="13" max="13" width="9.77734375" style="32" customWidth="1"/>
    <col min="14" max="24" width="9.109375" style="32"/>
    <col min="25" max="16384" width="9.109375" style="7"/>
  </cols>
  <sheetData>
    <row r="1" spans="1:24" s="140" customFormat="1" ht="16.8" customHeight="1">
      <c r="A1" s="272">
        <v>52</v>
      </c>
      <c r="B1" s="273" t="s">
        <v>111</v>
      </c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143"/>
      <c r="P1" s="143"/>
      <c r="Q1" s="143"/>
      <c r="R1" s="143"/>
      <c r="S1" s="143"/>
      <c r="T1" s="143"/>
      <c r="U1" s="143"/>
      <c r="V1" s="143"/>
      <c r="W1" s="143"/>
      <c r="X1" s="143"/>
    </row>
    <row r="2" spans="1:24" ht="13.95" customHeight="1">
      <c r="A2" s="272"/>
      <c r="B2" s="274" t="s">
        <v>42</v>
      </c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120"/>
      <c r="P2" s="120"/>
      <c r="Q2" s="120"/>
      <c r="R2" s="120"/>
    </row>
    <row r="3" spans="1:24" s="13" customFormat="1" ht="13.8" customHeight="1">
      <c r="A3" s="272"/>
      <c r="B3" s="302"/>
      <c r="C3" s="290">
        <v>2003</v>
      </c>
      <c r="D3" s="290">
        <v>2004</v>
      </c>
      <c r="E3" s="290">
        <v>2005</v>
      </c>
      <c r="F3" s="290">
        <v>2006</v>
      </c>
      <c r="G3" s="290">
        <v>2007</v>
      </c>
      <c r="H3" s="290">
        <v>2008</v>
      </c>
      <c r="I3" s="288">
        <v>2009</v>
      </c>
      <c r="J3" s="288">
        <v>2010</v>
      </c>
      <c r="K3" s="288">
        <v>2011</v>
      </c>
      <c r="L3" s="270">
        <v>2012</v>
      </c>
      <c r="M3" s="270">
        <v>2013</v>
      </c>
      <c r="N3" s="270">
        <v>2014</v>
      </c>
      <c r="O3" s="90"/>
      <c r="P3" s="90"/>
      <c r="Q3" s="90"/>
      <c r="R3" s="90"/>
      <c r="S3" s="90"/>
      <c r="T3" s="90"/>
      <c r="U3" s="90"/>
      <c r="V3" s="90"/>
      <c r="W3" s="90"/>
      <c r="X3" s="90"/>
    </row>
    <row r="4" spans="1:24" s="13" customFormat="1" ht="13.2" customHeight="1">
      <c r="A4" s="272"/>
      <c r="B4" s="287"/>
      <c r="C4" s="290"/>
      <c r="D4" s="290"/>
      <c r="E4" s="290"/>
      <c r="F4" s="290"/>
      <c r="G4" s="290"/>
      <c r="H4" s="290"/>
      <c r="I4" s="289"/>
      <c r="J4" s="289"/>
      <c r="K4" s="289"/>
      <c r="L4" s="271"/>
      <c r="M4" s="271"/>
      <c r="N4" s="271"/>
      <c r="O4" s="90"/>
      <c r="P4" s="90"/>
      <c r="Q4" s="90"/>
      <c r="R4" s="90"/>
      <c r="S4" s="90"/>
      <c r="T4" s="90"/>
      <c r="U4" s="90"/>
      <c r="V4" s="90"/>
      <c r="W4" s="90"/>
      <c r="X4" s="90"/>
    </row>
    <row r="5" spans="1:24">
      <c r="A5" s="272"/>
      <c r="B5" s="96"/>
      <c r="C5" s="136"/>
      <c r="D5" s="136"/>
      <c r="E5" s="136"/>
      <c r="F5" s="136"/>
      <c r="G5" s="136"/>
      <c r="H5" s="136"/>
      <c r="I5" s="136"/>
      <c r="J5" s="137"/>
      <c r="K5" s="137"/>
      <c r="L5" s="135"/>
    </row>
    <row r="6" spans="1:24">
      <c r="A6" s="272"/>
      <c r="B6" s="9" t="s">
        <v>0</v>
      </c>
      <c r="C6" s="79">
        <v>117.7</v>
      </c>
      <c r="D6" s="15">
        <v>123</v>
      </c>
      <c r="E6" s="83">
        <v>138.4</v>
      </c>
      <c r="F6" s="83">
        <v>125.7</v>
      </c>
      <c r="G6" s="83">
        <v>132.1</v>
      </c>
      <c r="H6" s="83">
        <v>136.5</v>
      </c>
      <c r="I6" s="83">
        <v>101.9</v>
      </c>
      <c r="J6" s="83">
        <v>118.2</v>
      </c>
      <c r="K6" s="159">
        <v>123</v>
      </c>
      <c r="L6" s="9">
        <v>111.5</v>
      </c>
      <c r="M6" s="214">
        <v>109.1</v>
      </c>
      <c r="N6" s="236">
        <v>106.1</v>
      </c>
    </row>
    <row r="7" spans="1:24">
      <c r="A7" s="272"/>
      <c r="D7" s="48"/>
      <c r="E7" s="10"/>
      <c r="F7" s="10"/>
      <c r="G7" s="10"/>
      <c r="H7" s="10"/>
      <c r="I7" s="10"/>
      <c r="J7" s="10"/>
      <c r="K7" s="10"/>
      <c r="L7" s="89"/>
      <c r="M7" s="37"/>
      <c r="N7" s="235"/>
    </row>
    <row r="8" spans="1:24" ht="26.4">
      <c r="A8" s="272"/>
      <c r="B8" s="8" t="s">
        <v>36</v>
      </c>
      <c r="C8" s="49">
        <v>122.6</v>
      </c>
      <c r="D8" s="10">
        <v>122.2</v>
      </c>
      <c r="E8" s="10">
        <v>138.1</v>
      </c>
      <c r="F8" s="10">
        <v>126.7</v>
      </c>
      <c r="G8" s="10">
        <v>131.80000000000001</v>
      </c>
      <c r="H8" s="10">
        <v>137.1</v>
      </c>
      <c r="I8" s="10">
        <v>100.3</v>
      </c>
      <c r="J8" s="10">
        <v>118.7</v>
      </c>
      <c r="K8" s="10">
        <v>124.5</v>
      </c>
      <c r="L8" s="11">
        <v>110.9</v>
      </c>
      <c r="M8" s="37">
        <v>101</v>
      </c>
      <c r="N8" s="235" t="s">
        <v>144</v>
      </c>
    </row>
    <row r="9" spans="1:24">
      <c r="A9" s="272"/>
      <c r="B9" s="7" t="s">
        <v>1</v>
      </c>
      <c r="C9" s="49">
        <v>122.9</v>
      </c>
      <c r="D9" s="10">
        <v>123.1</v>
      </c>
      <c r="E9" s="10">
        <v>141.69999999999999</v>
      </c>
      <c r="F9" s="10">
        <v>128.19999999999999</v>
      </c>
      <c r="G9" s="10">
        <v>135.1</v>
      </c>
      <c r="H9" s="10">
        <v>139.6</v>
      </c>
      <c r="I9" s="10">
        <v>100.4</v>
      </c>
      <c r="J9" s="10">
        <v>117.1</v>
      </c>
      <c r="K9" s="10">
        <v>122.1</v>
      </c>
      <c r="L9" s="10">
        <v>110.5</v>
      </c>
      <c r="M9" s="37">
        <v>111.2</v>
      </c>
      <c r="N9" s="235">
        <v>114.6</v>
      </c>
    </row>
    <row r="10" spans="1:24">
      <c r="A10" s="272"/>
      <c r="B10" s="7" t="s">
        <v>2</v>
      </c>
      <c r="C10" s="49">
        <v>117</v>
      </c>
      <c r="D10" s="10">
        <v>120.1</v>
      </c>
      <c r="E10" s="10">
        <v>137.6</v>
      </c>
      <c r="F10" s="10">
        <v>127.3</v>
      </c>
      <c r="G10" s="10">
        <v>129.9</v>
      </c>
      <c r="H10" s="10">
        <v>137</v>
      </c>
      <c r="I10" s="10">
        <v>101.7</v>
      </c>
      <c r="J10" s="10">
        <v>119</v>
      </c>
      <c r="K10" s="10">
        <v>125.2</v>
      </c>
      <c r="L10" s="10">
        <v>110.8</v>
      </c>
      <c r="M10" s="37">
        <v>112.7</v>
      </c>
      <c r="N10" s="235">
        <v>115.4</v>
      </c>
    </row>
    <row r="11" spans="1:24">
      <c r="A11" s="272"/>
      <c r="B11" s="7" t="s">
        <v>3</v>
      </c>
      <c r="C11" s="49">
        <v>114.7</v>
      </c>
      <c r="D11" s="10">
        <v>123.4</v>
      </c>
      <c r="E11" s="10">
        <v>135.5</v>
      </c>
      <c r="F11" s="10">
        <v>119.5</v>
      </c>
      <c r="G11" s="10">
        <v>127.9</v>
      </c>
      <c r="H11" s="10">
        <v>139</v>
      </c>
      <c r="I11" s="10">
        <v>100.6</v>
      </c>
      <c r="J11" s="10">
        <v>120.2</v>
      </c>
      <c r="K11" s="10">
        <v>124.9</v>
      </c>
      <c r="L11" s="10">
        <v>113</v>
      </c>
      <c r="M11" s="37">
        <v>109</v>
      </c>
      <c r="N11" s="235">
        <v>113.6</v>
      </c>
    </row>
    <row r="12" spans="1:24">
      <c r="A12" s="272"/>
      <c r="B12" s="7" t="s">
        <v>4</v>
      </c>
      <c r="C12" s="49">
        <v>118.3</v>
      </c>
      <c r="D12" s="10">
        <v>119.1</v>
      </c>
      <c r="E12" s="10">
        <v>139.4</v>
      </c>
      <c r="F12" s="10">
        <v>134.80000000000001</v>
      </c>
      <c r="G12" s="10">
        <v>136</v>
      </c>
      <c r="H12" s="10">
        <v>139.9</v>
      </c>
      <c r="I12" s="10">
        <v>102.4</v>
      </c>
      <c r="J12" s="10">
        <v>117.6</v>
      </c>
      <c r="K12" s="10">
        <v>123</v>
      </c>
      <c r="L12" s="10">
        <v>113.2</v>
      </c>
      <c r="M12" s="37">
        <v>110.6</v>
      </c>
      <c r="N12" s="235">
        <v>74.5</v>
      </c>
    </row>
    <row r="13" spans="1:24">
      <c r="A13" s="272"/>
      <c r="B13" s="7" t="s">
        <v>5</v>
      </c>
      <c r="C13" s="49">
        <v>120.7</v>
      </c>
      <c r="D13" s="10">
        <v>124.5</v>
      </c>
      <c r="E13" s="10">
        <v>138.30000000000001</v>
      </c>
      <c r="F13" s="10">
        <v>126.4</v>
      </c>
      <c r="G13" s="10">
        <v>132.4</v>
      </c>
      <c r="H13" s="10">
        <v>136.80000000000001</v>
      </c>
      <c r="I13" s="10">
        <v>102.5</v>
      </c>
      <c r="J13" s="10">
        <v>119.5</v>
      </c>
      <c r="K13" s="10">
        <v>125.7</v>
      </c>
      <c r="L13" s="10">
        <v>109.6</v>
      </c>
      <c r="M13" s="37">
        <v>111.1</v>
      </c>
      <c r="N13" s="235">
        <v>113</v>
      </c>
    </row>
    <row r="14" spans="1:24">
      <c r="A14" s="272"/>
      <c r="B14" s="7" t="s">
        <v>6</v>
      </c>
      <c r="C14" s="49">
        <v>129.19999999999999</v>
      </c>
      <c r="D14" s="10">
        <v>128.5</v>
      </c>
      <c r="E14" s="10">
        <v>134</v>
      </c>
      <c r="F14" s="10">
        <v>115.2</v>
      </c>
      <c r="G14" s="10">
        <v>124.6</v>
      </c>
      <c r="H14" s="10">
        <v>134</v>
      </c>
      <c r="I14" s="10">
        <v>103.5</v>
      </c>
      <c r="J14" s="10">
        <v>118.9</v>
      </c>
      <c r="K14" s="10">
        <v>122.4</v>
      </c>
      <c r="L14" s="10">
        <v>111.5</v>
      </c>
      <c r="M14" s="37">
        <v>108.6</v>
      </c>
      <c r="N14" s="235">
        <v>111.4</v>
      </c>
    </row>
    <row r="15" spans="1:24">
      <c r="A15" s="272"/>
      <c r="B15" s="7" t="s">
        <v>7</v>
      </c>
      <c r="C15" s="49">
        <v>114.4</v>
      </c>
      <c r="D15" s="10">
        <v>123.9</v>
      </c>
      <c r="E15" s="10">
        <v>136.6</v>
      </c>
      <c r="F15" s="10">
        <v>116.3</v>
      </c>
      <c r="G15" s="10">
        <v>126.5</v>
      </c>
      <c r="H15" s="10">
        <v>136.5</v>
      </c>
      <c r="I15" s="10">
        <v>104.2</v>
      </c>
      <c r="J15" s="10">
        <v>121.2</v>
      </c>
      <c r="K15" s="10">
        <v>125.7</v>
      </c>
      <c r="L15" s="10">
        <v>109</v>
      </c>
      <c r="M15" s="37">
        <v>107.2</v>
      </c>
      <c r="N15" s="235">
        <v>112.1</v>
      </c>
    </row>
    <row r="16" spans="1:24">
      <c r="A16" s="272"/>
      <c r="B16" s="7" t="s">
        <v>8</v>
      </c>
      <c r="C16" s="49">
        <v>114.3</v>
      </c>
      <c r="D16" s="10">
        <v>119.1</v>
      </c>
      <c r="E16" s="10">
        <v>138.5</v>
      </c>
      <c r="F16" s="10">
        <v>132.9</v>
      </c>
      <c r="G16" s="10">
        <v>138</v>
      </c>
      <c r="H16" s="10">
        <v>141.5</v>
      </c>
      <c r="I16" s="10">
        <v>106</v>
      </c>
      <c r="J16" s="10">
        <v>120.7</v>
      </c>
      <c r="K16" s="10">
        <v>125.4</v>
      </c>
      <c r="L16" s="10">
        <v>112.3</v>
      </c>
      <c r="M16" s="37">
        <v>115.5</v>
      </c>
      <c r="N16" s="235">
        <v>113.9</v>
      </c>
    </row>
    <row r="17" spans="1:14">
      <c r="A17" s="272"/>
      <c r="B17" s="7" t="s">
        <v>9</v>
      </c>
      <c r="C17" s="49">
        <v>106.6</v>
      </c>
      <c r="D17" s="10">
        <v>117.6</v>
      </c>
      <c r="E17" s="10">
        <v>135.4</v>
      </c>
      <c r="F17" s="10">
        <v>137.69999999999999</v>
      </c>
      <c r="G17" s="10">
        <v>138.1</v>
      </c>
      <c r="H17" s="10">
        <v>140.19999999999999</v>
      </c>
      <c r="I17" s="10">
        <v>100.8</v>
      </c>
      <c r="J17" s="10">
        <v>119.9</v>
      </c>
      <c r="K17" s="10">
        <v>124.7</v>
      </c>
      <c r="L17" s="10">
        <v>111.1</v>
      </c>
      <c r="M17" s="37">
        <v>118.1</v>
      </c>
      <c r="N17" s="235">
        <v>116.5</v>
      </c>
    </row>
    <row r="18" spans="1:14">
      <c r="A18" s="272"/>
      <c r="B18" s="7" t="s">
        <v>10</v>
      </c>
      <c r="C18" s="49">
        <v>108.3</v>
      </c>
      <c r="D18" s="10">
        <v>118.5</v>
      </c>
      <c r="E18" s="10">
        <v>136.69999999999999</v>
      </c>
      <c r="F18" s="10">
        <v>122.3</v>
      </c>
      <c r="G18" s="10">
        <v>129.6</v>
      </c>
      <c r="H18" s="10">
        <v>134.19999999999999</v>
      </c>
      <c r="I18" s="10">
        <v>101.3</v>
      </c>
      <c r="J18" s="10">
        <v>119.2</v>
      </c>
      <c r="K18" s="10">
        <v>124.5</v>
      </c>
      <c r="L18" s="10">
        <v>111.7</v>
      </c>
      <c r="M18" s="37">
        <v>107.4</v>
      </c>
      <c r="N18" s="235">
        <v>113.2</v>
      </c>
    </row>
    <row r="19" spans="1:14">
      <c r="A19" s="272"/>
      <c r="B19" s="7" t="s">
        <v>11</v>
      </c>
      <c r="C19" s="49">
        <v>113.2</v>
      </c>
      <c r="D19" s="10">
        <v>114.7</v>
      </c>
      <c r="E19" s="10">
        <v>137.1</v>
      </c>
      <c r="F19" s="10">
        <v>126.4</v>
      </c>
      <c r="G19" s="10">
        <v>133.9</v>
      </c>
      <c r="H19" s="10">
        <v>138.80000000000001</v>
      </c>
      <c r="I19" s="10">
        <v>105.9</v>
      </c>
      <c r="J19" s="10">
        <v>120.2</v>
      </c>
      <c r="K19" s="10">
        <v>125.6</v>
      </c>
      <c r="L19" s="10">
        <v>111.1</v>
      </c>
      <c r="M19" s="37">
        <v>115.5</v>
      </c>
      <c r="N19" s="235">
        <v>54.9</v>
      </c>
    </row>
    <row r="20" spans="1:14">
      <c r="A20" s="272"/>
      <c r="B20" s="7" t="s">
        <v>12</v>
      </c>
      <c r="C20" s="49">
        <v>116</v>
      </c>
      <c r="D20" s="10">
        <v>122.4</v>
      </c>
      <c r="E20" s="10">
        <v>137.19999999999999</v>
      </c>
      <c r="F20" s="10">
        <v>118.5</v>
      </c>
      <c r="G20" s="10">
        <v>129.6</v>
      </c>
      <c r="H20" s="10">
        <v>133.69999999999999</v>
      </c>
      <c r="I20" s="10">
        <v>102.7</v>
      </c>
      <c r="J20" s="10">
        <v>121.5</v>
      </c>
      <c r="K20" s="10">
        <v>125.3</v>
      </c>
      <c r="L20" s="10">
        <v>112</v>
      </c>
      <c r="M20" s="37">
        <v>105.4</v>
      </c>
      <c r="N20" s="235">
        <v>109.7</v>
      </c>
    </row>
    <row r="21" spans="1:14">
      <c r="A21" s="272"/>
      <c r="B21" s="7" t="s">
        <v>13</v>
      </c>
      <c r="C21" s="49">
        <v>114.1</v>
      </c>
      <c r="D21" s="10">
        <v>124.7</v>
      </c>
      <c r="E21" s="10">
        <v>135.1</v>
      </c>
      <c r="F21" s="10">
        <v>128.4</v>
      </c>
      <c r="G21" s="10">
        <v>135</v>
      </c>
      <c r="H21" s="10">
        <v>137.5</v>
      </c>
      <c r="I21" s="10">
        <v>103</v>
      </c>
      <c r="J21" s="10">
        <v>117.8</v>
      </c>
      <c r="K21" s="10">
        <v>122.7</v>
      </c>
      <c r="L21" s="10">
        <v>110.6</v>
      </c>
      <c r="M21" s="37">
        <v>110.4</v>
      </c>
      <c r="N21" s="235">
        <v>110.5</v>
      </c>
    </row>
    <row r="22" spans="1:14">
      <c r="A22" s="272"/>
      <c r="B22" s="7" t="s">
        <v>14</v>
      </c>
      <c r="C22" s="49">
        <v>116.9</v>
      </c>
      <c r="D22" s="10">
        <v>132.1</v>
      </c>
      <c r="E22" s="10">
        <v>139.30000000000001</v>
      </c>
      <c r="F22" s="10">
        <v>125.6</v>
      </c>
      <c r="G22" s="10">
        <v>131.30000000000001</v>
      </c>
      <c r="H22" s="10">
        <v>134.6</v>
      </c>
      <c r="I22" s="10">
        <v>106.8</v>
      </c>
      <c r="J22" s="10">
        <v>121.4</v>
      </c>
      <c r="K22" s="10">
        <v>125.9</v>
      </c>
      <c r="L22" s="10">
        <v>112</v>
      </c>
      <c r="M22" s="37">
        <v>109.6</v>
      </c>
      <c r="N22" s="235">
        <v>109</v>
      </c>
    </row>
    <row r="23" spans="1:14">
      <c r="A23" s="272"/>
      <c r="B23" s="7" t="s">
        <v>15</v>
      </c>
      <c r="C23" s="49">
        <v>113.5</v>
      </c>
      <c r="D23" s="10">
        <v>117.3</v>
      </c>
      <c r="E23" s="10">
        <v>136.6</v>
      </c>
      <c r="F23" s="10">
        <v>125</v>
      </c>
      <c r="G23" s="10">
        <v>131.80000000000001</v>
      </c>
      <c r="H23" s="10">
        <v>134.69999999999999</v>
      </c>
      <c r="I23" s="10">
        <v>104</v>
      </c>
      <c r="J23" s="10">
        <v>114.7</v>
      </c>
      <c r="K23" s="10">
        <v>121.4</v>
      </c>
      <c r="L23" s="10">
        <v>110.9</v>
      </c>
      <c r="M23" s="37">
        <v>107</v>
      </c>
      <c r="N23" s="235">
        <v>113.8</v>
      </c>
    </row>
    <row r="24" spans="1:14">
      <c r="A24" s="272"/>
      <c r="B24" s="7" t="s">
        <v>16</v>
      </c>
      <c r="C24" s="49">
        <v>111.6</v>
      </c>
      <c r="D24" s="10">
        <v>118.1</v>
      </c>
      <c r="E24" s="10">
        <v>134.4</v>
      </c>
      <c r="F24" s="10">
        <v>120.2</v>
      </c>
      <c r="G24" s="10">
        <v>127.3</v>
      </c>
      <c r="H24" s="10">
        <v>138.5</v>
      </c>
      <c r="I24" s="10">
        <v>104.4</v>
      </c>
      <c r="J24" s="10">
        <v>122.9</v>
      </c>
      <c r="K24" s="10">
        <v>126.2</v>
      </c>
      <c r="L24" s="10">
        <v>110.1</v>
      </c>
      <c r="M24" s="37">
        <v>108.3</v>
      </c>
      <c r="N24" s="235">
        <v>113.4</v>
      </c>
    </row>
    <row r="25" spans="1:14">
      <c r="A25" s="272"/>
      <c r="B25" s="7" t="s">
        <v>17</v>
      </c>
      <c r="C25" s="49">
        <v>110.4</v>
      </c>
      <c r="D25" s="10">
        <v>113.2</v>
      </c>
      <c r="E25" s="10">
        <v>138.9</v>
      </c>
      <c r="F25" s="10">
        <v>121.4</v>
      </c>
      <c r="G25" s="10">
        <v>127.5</v>
      </c>
      <c r="H25" s="10">
        <v>135.9</v>
      </c>
      <c r="I25" s="10">
        <v>103.2</v>
      </c>
      <c r="J25" s="10">
        <v>120</v>
      </c>
      <c r="K25" s="10">
        <v>124.8</v>
      </c>
      <c r="L25" s="10">
        <v>111.3</v>
      </c>
      <c r="M25" s="37">
        <v>107.3</v>
      </c>
      <c r="N25" s="235">
        <v>114.2</v>
      </c>
    </row>
    <row r="26" spans="1:14">
      <c r="A26" s="272"/>
      <c r="B26" s="7" t="s">
        <v>18</v>
      </c>
      <c r="C26" s="49">
        <v>115.3</v>
      </c>
      <c r="D26" s="10">
        <v>116</v>
      </c>
      <c r="E26" s="10">
        <v>137.19999999999999</v>
      </c>
      <c r="F26" s="10">
        <v>130.5</v>
      </c>
      <c r="G26" s="10">
        <v>131.4</v>
      </c>
      <c r="H26" s="10">
        <v>139</v>
      </c>
      <c r="I26" s="10">
        <v>104</v>
      </c>
      <c r="J26" s="10">
        <v>123.7</v>
      </c>
      <c r="K26" s="10">
        <v>126.7</v>
      </c>
      <c r="L26" s="10">
        <v>111.5</v>
      </c>
      <c r="M26" s="37">
        <v>105.9</v>
      </c>
      <c r="N26" s="235">
        <v>113.7</v>
      </c>
    </row>
    <row r="27" spans="1:14">
      <c r="A27" s="272"/>
      <c r="B27" s="7" t="s">
        <v>19</v>
      </c>
      <c r="C27" s="49">
        <v>117.9</v>
      </c>
      <c r="D27" s="10">
        <v>121.7</v>
      </c>
      <c r="E27" s="10">
        <v>136.30000000000001</v>
      </c>
      <c r="F27" s="10">
        <v>117.3</v>
      </c>
      <c r="G27" s="10">
        <v>130.69999999999999</v>
      </c>
      <c r="H27" s="10">
        <v>138.1</v>
      </c>
      <c r="I27" s="10">
        <v>104.7</v>
      </c>
      <c r="J27" s="10">
        <v>119.9</v>
      </c>
      <c r="K27" s="10">
        <v>124.2</v>
      </c>
      <c r="L27" s="10">
        <v>111</v>
      </c>
      <c r="M27" s="37">
        <v>108.2</v>
      </c>
      <c r="N27" s="235">
        <v>113.7</v>
      </c>
    </row>
    <row r="28" spans="1:14">
      <c r="A28" s="272"/>
      <c r="B28" s="7" t="s">
        <v>20</v>
      </c>
      <c r="C28" s="49">
        <v>116.7</v>
      </c>
      <c r="D28" s="10">
        <v>124.2</v>
      </c>
      <c r="E28" s="10">
        <v>135.9</v>
      </c>
      <c r="F28" s="10">
        <v>126.1</v>
      </c>
      <c r="G28" s="10">
        <v>133.30000000000001</v>
      </c>
      <c r="H28" s="10">
        <v>134.30000000000001</v>
      </c>
      <c r="I28" s="10">
        <v>101.5</v>
      </c>
      <c r="J28" s="10">
        <v>119.5</v>
      </c>
      <c r="K28" s="10">
        <v>123.5</v>
      </c>
      <c r="L28" s="10">
        <v>109.7</v>
      </c>
      <c r="M28" s="37">
        <v>110.3</v>
      </c>
      <c r="N28" s="235">
        <v>116.6</v>
      </c>
    </row>
    <row r="29" spans="1:14">
      <c r="A29" s="272"/>
      <c r="B29" s="7" t="s">
        <v>21</v>
      </c>
      <c r="C29" s="49">
        <v>116.2</v>
      </c>
      <c r="D29" s="10">
        <v>119.2</v>
      </c>
      <c r="E29" s="10">
        <v>135.30000000000001</v>
      </c>
      <c r="F29" s="10">
        <v>120</v>
      </c>
      <c r="G29" s="10">
        <v>126.4</v>
      </c>
      <c r="H29" s="10">
        <v>135.69999999999999</v>
      </c>
      <c r="I29" s="10">
        <v>101.4</v>
      </c>
      <c r="J29" s="10">
        <v>118.9</v>
      </c>
      <c r="K29" s="10">
        <v>123.3</v>
      </c>
      <c r="L29" s="10">
        <v>109.3</v>
      </c>
      <c r="M29" s="37">
        <v>106.5</v>
      </c>
      <c r="N29" s="235">
        <v>112</v>
      </c>
    </row>
    <row r="30" spans="1:14">
      <c r="A30" s="272"/>
      <c r="B30" s="7" t="s">
        <v>22</v>
      </c>
      <c r="C30" s="49">
        <v>117.8</v>
      </c>
      <c r="D30" s="10">
        <v>124.8</v>
      </c>
      <c r="E30" s="10">
        <v>140</v>
      </c>
      <c r="F30" s="10">
        <v>132.19999999999999</v>
      </c>
      <c r="G30" s="10">
        <v>135.6</v>
      </c>
      <c r="H30" s="10">
        <v>134.80000000000001</v>
      </c>
      <c r="I30" s="10">
        <v>101.9</v>
      </c>
      <c r="J30" s="10">
        <v>118.3</v>
      </c>
      <c r="K30" s="10">
        <v>124.5</v>
      </c>
      <c r="L30" s="10">
        <v>109.9</v>
      </c>
      <c r="M30" s="37">
        <v>108.8</v>
      </c>
      <c r="N30" s="235">
        <v>112</v>
      </c>
    </row>
    <row r="31" spans="1:14">
      <c r="A31" s="272"/>
      <c r="B31" s="7" t="s">
        <v>23</v>
      </c>
      <c r="C31" s="49">
        <v>117.7</v>
      </c>
      <c r="D31" s="10">
        <v>119.6</v>
      </c>
      <c r="E31" s="10">
        <v>136.6</v>
      </c>
      <c r="F31" s="10">
        <v>121.6</v>
      </c>
      <c r="G31" s="10">
        <v>130.1</v>
      </c>
      <c r="H31" s="10">
        <v>135</v>
      </c>
      <c r="I31" s="10">
        <v>102.5</v>
      </c>
      <c r="J31" s="10">
        <v>121.2</v>
      </c>
      <c r="K31" s="10">
        <v>124.2</v>
      </c>
      <c r="L31" s="10">
        <v>110.4</v>
      </c>
      <c r="M31" s="37">
        <v>106.6</v>
      </c>
      <c r="N31" s="235">
        <v>112.5</v>
      </c>
    </row>
    <row r="32" spans="1:14">
      <c r="A32" s="272"/>
      <c r="B32" s="7" t="s">
        <v>24</v>
      </c>
      <c r="C32" s="49">
        <v>115.8</v>
      </c>
      <c r="D32" s="10">
        <v>117.1</v>
      </c>
      <c r="E32" s="10">
        <v>134.80000000000001</v>
      </c>
      <c r="F32" s="10">
        <v>126.7</v>
      </c>
      <c r="G32" s="10">
        <v>127.6</v>
      </c>
      <c r="H32" s="10">
        <v>135.9</v>
      </c>
      <c r="I32" s="10">
        <v>101.6</v>
      </c>
      <c r="J32" s="10">
        <v>122.9</v>
      </c>
      <c r="K32" s="10">
        <v>125.9</v>
      </c>
      <c r="L32" s="10">
        <v>110.4</v>
      </c>
      <c r="M32" s="37">
        <v>109.5</v>
      </c>
      <c r="N32" s="235">
        <v>110</v>
      </c>
    </row>
    <row r="33" spans="1:14">
      <c r="A33" s="272"/>
      <c r="B33" s="7" t="s">
        <v>25</v>
      </c>
      <c r="C33" s="49">
        <v>128.19999999999999</v>
      </c>
      <c r="D33" s="10">
        <v>132</v>
      </c>
      <c r="E33" s="10">
        <v>144.9</v>
      </c>
      <c r="F33" s="10">
        <v>131.19999999999999</v>
      </c>
      <c r="G33" s="10">
        <v>135.19999999999999</v>
      </c>
      <c r="H33" s="10">
        <v>132.9</v>
      </c>
      <c r="I33" s="10">
        <v>96.9</v>
      </c>
      <c r="J33" s="10">
        <v>110.4</v>
      </c>
      <c r="K33" s="10">
        <v>114.3</v>
      </c>
      <c r="L33" s="10">
        <v>113</v>
      </c>
      <c r="M33" s="37">
        <v>108.2</v>
      </c>
      <c r="N33" s="235">
        <v>111.1</v>
      </c>
    </row>
    <row r="34" spans="1:14">
      <c r="A34" s="272"/>
      <c r="B34" s="7" t="s">
        <v>26</v>
      </c>
      <c r="C34" s="49">
        <v>118.2</v>
      </c>
      <c r="D34" s="10">
        <v>128.69999999999999</v>
      </c>
      <c r="E34" s="10">
        <v>140.80000000000001</v>
      </c>
      <c r="F34" s="10">
        <v>128.19999999999999</v>
      </c>
      <c r="G34" s="10">
        <v>134.19999999999999</v>
      </c>
      <c r="H34" s="10">
        <v>136.30000000000001</v>
      </c>
      <c r="I34" s="10">
        <v>102.8</v>
      </c>
      <c r="J34" s="10">
        <v>119.2</v>
      </c>
      <c r="K34" s="10">
        <v>121.2</v>
      </c>
      <c r="L34" s="10">
        <v>112</v>
      </c>
      <c r="M34" s="37">
        <v>108.5</v>
      </c>
      <c r="N34" s="235" t="s">
        <v>144</v>
      </c>
    </row>
    <row r="35" spans="1:14">
      <c r="A35" s="272"/>
    </row>
    <row r="36" spans="1:14">
      <c r="A36" s="272"/>
    </row>
  </sheetData>
  <mergeCells count="16">
    <mergeCell ref="N3:N4"/>
    <mergeCell ref="B2:N2"/>
    <mergeCell ref="B1:N1"/>
    <mergeCell ref="M3:M4"/>
    <mergeCell ref="L3:L4"/>
    <mergeCell ref="K3:K4"/>
    <mergeCell ref="J3:J4"/>
    <mergeCell ref="G3:G4"/>
    <mergeCell ref="H3:H4"/>
    <mergeCell ref="I3:I4"/>
    <mergeCell ref="A1:A36"/>
    <mergeCell ref="C3:C4"/>
    <mergeCell ref="D3:D4"/>
    <mergeCell ref="E3:E4"/>
    <mergeCell ref="F3:F4"/>
    <mergeCell ref="B3:B4"/>
  </mergeCells>
  <phoneticPr fontId="5" type="noConversion"/>
  <pageMargins left="0.39370078740157483" right="0.39370078740157483" top="0.78740157480314965" bottom="0.39370078740157483" header="0.11811023622047245" footer="0.11811023622047245"/>
  <pageSetup paperSize="9" scale="97" orientation="landscape" horizontalDpi="300" verticalDpi="300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2" enableFormatConditionsCalculation="0">
    <tabColor indexed="40"/>
  </sheetPr>
  <dimension ref="A1:N36"/>
  <sheetViews>
    <sheetView view="pageBreakPreview" zoomScaleSheetLayoutView="75" workbookViewId="0">
      <selection activeCell="O35" sqref="O35"/>
    </sheetView>
  </sheetViews>
  <sheetFormatPr defaultColWidth="9.109375" defaultRowHeight="13.2"/>
  <cols>
    <col min="1" max="1" width="4.88671875" style="7" customWidth="1"/>
    <col min="2" max="2" width="16.33203125" style="7" bestFit="1" customWidth="1"/>
    <col min="3" max="13" width="9.77734375" style="7" customWidth="1"/>
    <col min="14" max="16384" width="9.109375" style="7"/>
  </cols>
  <sheetData>
    <row r="1" spans="1:14" s="140" customFormat="1" ht="16.8" customHeight="1">
      <c r="A1" s="272">
        <v>53</v>
      </c>
      <c r="B1" s="273" t="s">
        <v>112</v>
      </c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</row>
    <row r="2" spans="1:14">
      <c r="A2" s="272"/>
      <c r="B2" s="274" t="s">
        <v>42</v>
      </c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</row>
    <row r="3" spans="1:14" s="13" customFormat="1">
      <c r="A3" s="272"/>
      <c r="B3" s="287"/>
      <c r="C3" s="290">
        <v>2003</v>
      </c>
      <c r="D3" s="290">
        <v>2004</v>
      </c>
      <c r="E3" s="290">
        <v>2005</v>
      </c>
      <c r="F3" s="290">
        <v>2006</v>
      </c>
      <c r="G3" s="290">
        <v>2007</v>
      </c>
      <c r="H3" s="290">
        <v>2008</v>
      </c>
      <c r="I3" s="288">
        <v>2009</v>
      </c>
      <c r="J3" s="288">
        <v>2010</v>
      </c>
      <c r="K3" s="288">
        <v>2011</v>
      </c>
      <c r="L3" s="270">
        <v>2012</v>
      </c>
      <c r="M3" s="270">
        <v>2013</v>
      </c>
      <c r="N3" s="270">
        <v>2014</v>
      </c>
    </row>
    <row r="4" spans="1:14" s="13" customFormat="1">
      <c r="A4" s="272"/>
      <c r="B4" s="287"/>
      <c r="C4" s="290"/>
      <c r="D4" s="290"/>
      <c r="E4" s="290"/>
      <c r="F4" s="290"/>
      <c r="G4" s="290"/>
      <c r="H4" s="290"/>
      <c r="I4" s="289"/>
      <c r="J4" s="289"/>
      <c r="K4" s="289"/>
      <c r="L4" s="271"/>
      <c r="M4" s="271"/>
      <c r="N4" s="271"/>
    </row>
    <row r="5" spans="1:14">
      <c r="A5" s="272"/>
      <c r="B5" s="96"/>
      <c r="C5" s="33"/>
      <c r="D5" s="33"/>
      <c r="E5" s="33"/>
      <c r="F5" s="33"/>
      <c r="G5" s="33"/>
      <c r="H5" s="33"/>
      <c r="I5" s="33"/>
      <c r="J5" s="135"/>
      <c r="K5" s="135"/>
      <c r="L5" s="135"/>
    </row>
    <row r="6" spans="1:14">
      <c r="A6" s="272"/>
      <c r="B6" s="9" t="s">
        <v>0</v>
      </c>
      <c r="C6" s="80">
        <v>126.1</v>
      </c>
      <c r="D6" s="13">
        <v>107.1</v>
      </c>
      <c r="E6" s="83">
        <v>133.80000000000001</v>
      </c>
      <c r="F6" s="83">
        <v>132.80000000000001</v>
      </c>
      <c r="G6" s="83">
        <v>145.1</v>
      </c>
      <c r="H6" s="83">
        <v>137.80000000000001</v>
      </c>
      <c r="I6" s="83">
        <v>99.2</v>
      </c>
      <c r="J6" s="83">
        <v>107.8</v>
      </c>
      <c r="K6" s="159">
        <v>116.2</v>
      </c>
      <c r="L6" s="9">
        <v>115.8</v>
      </c>
      <c r="M6" s="15">
        <v>110.4</v>
      </c>
      <c r="N6" s="233">
        <v>142.30000000000001</v>
      </c>
    </row>
    <row r="7" spans="1:14">
      <c r="A7" s="272"/>
      <c r="D7" s="50"/>
      <c r="F7" s="10"/>
      <c r="G7" s="10"/>
      <c r="H7" s="10"/>
      <c r="I7" s="10"/>
      <c r="J7" s="10"/>
      <c r="K7" s="10"/>
      <c r="L7" s="89"/>
      <c r="M7" s="10"/>
      <c r="N7" s="232"/>
    </row>
    <row r="8" spans="1:14" ht="26.4">
      <c r="A8" s="272"/>
      <c r="B8" s="8" t="s">
        <v>36</v>
      </c>
      <c r="C8" s="51">
        <v>124.1</v>
      </c>
      <c r="D8" s="7">
        <v>109.6</v>
      </c>
      <c r="E8" s="10">
        <v>125.6</v>
      </c>
      <c r="F8" s="10">
        <v>128.5</v>
      </c>
      <c r="G8" s="10">
        <v>149.30000000000001</v>
      </c>
      <c r="H8" s="10">
        <v>140.1</v>
      </c>
      <c r="I8" s="10">
        <v>97</v>
      </c>
      <c r="J8" s="10">
        <v>109.9</v>
      </c>
      <c r="K8" s="10">
        <v>108.5</v>
      </c>
      <c r="L8" s="14">
        <v>134.5</v>
      </c>
      <c r="M8" s="10">
        <v>107.6</v>
      </c>
      <c r="N8" s="232" t="s">
        <v>144</v>
      </c>
    </row>
    <row r="9" spans="1:14">
      <c r="A9" s="272"/>
      <c r="B9" s="7" t="s">
        <v>1</v>
      </c>
      <c r="C9" s="51">
        <v>127.6</v>
      </c>
      <c r="D9" s="7">
        <v>109.3</v>
      </c>
      <c r="E9" s="10">
        <v>124.8</v>
      </c>
      <c r="F9" s="10">
        <v>133.9</v>
      </c>
      <c r="G9" s="10">
        <v>143.5</v>
      </c>
      <c r="H9" s="10">
        <v>146.69999999999999</v>
      </c>
      <c r="I9" s="10">
        <v>143.5</v>
      </c>
      <c r="J9" s="10">
        <v>80.5</v>
      </c>
      <c r="K9" s="10">
        <v>115.6</v>
      </c>
      <c r="L9" s="14">
        <v>103.7</v>
      </c>
      <c r="M9" s="10">
        <v>107.3</v>
      </c>
      <c r="N9" s="232">
        <v>190.2</v>
      </c>
    </row>
    <row r="10" spans="1:14">
      <c r="A10" s="272"/>
      <c r="B10" s="7" t="s">
        <v>2</v>
      </c>
      <c r="C10" s="51">
        <v>134.4</v>
      </c>
      <c r="D10" s="7">
        <v>110.5</v>
      </c>
      <c r="E10" s="10">
        <v>131.4</v>
      </c>
      <c r="F10" s="10">
        <v>132.69999999999999</v>
      </c>
      <c r="G10" s="10">
        <v>148.30000000000001</v>
      </c>
      <c r="H10" s="10">
        <v>160.5</v>
      </c>
      <c r="I10" s="10">
        <v>87</v>
      </c>
      <c r="J10" s="10">
        <v>109.4</v>
      </c>
      <c r="K10" s="10">
        <v>116.5</v>
      </c>
      <c r="L10" s="14">
        <v>118.2</v>
      </c>
      <c r="M10" s="10">
        <v>107.8</v>
      </c>
      <c r="N10" s="232">
        <v>168.2</v>
      </c>
    </row>
    <row r="11" spans="1:14">
      <c r="A11" s="272"/>
      <c r="B11" s="7" t="s">
        <v>3</v>
      </c>
      <c r="C11" s="51">
        <v>124.3</v>
      </c>
      <c r="D11" s="7">
        <v>105.5</v>
      </c>
      <c r="E11" s="10">
        <v>139.80000000000001</v>
      </c>
      <c r="F11" s="10">
        <v>126.8</v>
      </c>
      <c r="G11" s="10">
        <v>143.30000000000001</v>
      </c>
      <c r="H11" s="10">
        <v>130.19999999999999</v>
      </c>
      <c r="I11" s="10">
        <v>79.3</v>
      </c>
      <c r="J11" s="10">
        <v>138.30000000000001</v>
      </c>
      <c r="K11" s="10">
        <v>120.2</v>
      </c>
      <c r="L11" s="14">
        <v>121.6</v>
      </c>
      <c r="M11" s="10">
        <v>107.1</v>
      </c>
      <c r="N11" s="232">
        <v>147.1</v>
      </c>
    </row>
    <row r="12" spans="1:14">
      <c r="A12" s="272"/>
      <c r="B12" s="7" t="s">
        <v>4</v>
      </c>
      <c r="C12" s="51">
        <v>126.1</v>
      </c>
      <c r="D12" s="7">
        <v>109.8</v>
      </c>
      <c r="E12" s="10">
        <v>131.6</v>
      </c>
      <c r="F12" s="10">
        <v>125</v>
      </c>
      <c r="G12" s="10">
        <v>142.9</v>
      </c>
      <c r="H12" s="10">
        <v>136.5</v>
      </c>
      <c r="I12" s="10">
        <v>85.3</v>
      </c>
      <c r="J12" s="10">
        <v>128.30000000000001</v>
      </c>
      <c r="K12" s="10">
        <v>119</v>
      </c>
      <c r="L12" s="14">
        <v>123</v>
      </c>
      <c r="M12" s="10">
        <v>110.2</v>
      </c>
      <c r="N12" s="232">
        <v>108.6</v>
      </c>
    </row>
    <row r="13" spans="1:14">
      <c r="A13" s="272"/>
      <c r="B13" s="7" t="s">
        <v>5</v>
      </c>
      <c r="C13" s="51">
        <v>131.4</v>
      </c>
      <c r="D13" s="7">
        <v>119.9</v>
      </c>
      <c r="E13" s="10">
        <v>123.8</v>
      </c>
      <c r="F13" s="10">
        <v>128.6</v>
      </c>
      <c r="G13" s="10">
        <v>150.4</v>
      </c>
      <c r="H13" s="10">
        <v>142.9</v>
      </c>
      <c r="I13" s="10">
        <v>105.4</v>
      </c>
      <c r="J13" s="10">
        <v>104.6</v>
      </c>
      <c r="K13" s="10">
        <v>123.9</v>
      </c>
      <c r="L13" s="14">
        <v>110.6</v>
      </c>
      <c r="M13" s="10">
        <v>105.6</v>
      </c>
      <c r="N13" s="232">
        <v>164.5</v>
      </c>
    </row>
    <row r="14" spans="1:14">
      <c r="A14" s="272"/>
      <c r="B14" s="7" t="s">
        <v>6</v>
      </c>
      <c r="C14" s="51">
        <v>132.5</v>
      </c>
      <c r="D14" s="7">
        <v>111.1</v>
      </c>
      <c r="E14" s="10">
        <v>124.5</v>
      </c>
      <c r="F14" s="10">
        <v>128.30000000000001</v>
      </c>
      <c r="G14" s="10">
        <v>147.30000000000001</v>
      </c>
      <c r="H14" s="10">
        <v>141.9</v>
      </c>
      <c r="I14" s="10">
        <v>112.4</v>
      </c>
      <c r="J14" s="10">
        <v>103.3</v>
      </c>
      <c r="K14" s="10">
        <v>109.7</v>
      </c>
      <c r="L14" s="14">
        <v>73.099999999999994</v>
      </c>
      <c r="M14" s="10">
        <v>106</v>
      </c>
      <c r="N14" s="232">
        <v>302.10000000000002</v>
      </c>
    </row>
    <row r="15" spans="1:14">
      <c r="A15" s="272"/>
      <c r="B15" s="7" t="s">
        <v>7</v>
      </c>
      <c r="C15" s="51">
        <v>121.2</v>
      </c>
      <c r="D15" s="7">
        <v>103.5</v>
      </c>
      <c r="E15" s="10">
        <v>132</v>
      </c>
      <c r="F15" s="10">
        <v>126.3</v>
      </c>
      <c r="G15" s="10">
        <v>137.69999999999999</v>
      </c>
      <c r="H15" s="10">
        <v>135.69999999999999</v>
      </c>
      <c r="I15" s="10">
        <v>102.6</v>
      </c>
      <c r="J15" s="10">
        <v>100.5</v>
      </c>
      <c r="K15" s="10">
        <v>120.7</v>
      </c>
      <c r="L15" s="14">
        <v>113.2</v>
      </c>
      <c r="M15" s="10">
        <v>105.5</v>
      </c>
      <c r="N15" s="232">
        <v>151.5</v>
      </c>
    </row>
    <row r="16" spans="1:14">
      <c r="A16" s="272"/>
      <c r="B16" s="7" t="s">
        <v>8</v>
      </c>
      <c r="C16" s="51">
        <v>128.19999999999999</v>
      </c>
      <c r="D16" s="10">
        <v>107.2</v>
      </c>
      <c r="E16" s="10">
        <v>130.9</v>
      </c>
      <c r="F16" s="10">
        <v>128.69999999999999</v>
      </c>
      <c r="G16" s="10">
        <v>144.80000000000001</v>
      </c>
      <c r="H16" s="10">
        <v>143.19999999999999</v>
      </c>
      <c r="I16" s="10">
        <v>87.9</v>
      </c>
      <c r="J16" s="10">
        <v>122.7</v>
      </c>
      <c r="K16" s="10">
        <v>117.4</v>
      </c>
      <c r="L16" s="14">
        <v>95.3</v>
      </c>
      <c r="M16" s="10">
        <v>107.9</v>
      </c>
      <c r="N16" s="232">
        <v>230.2</v>
      </c>
    </row>
    <row r="17" spans="1:14">
      <c r="A17" s="272"/>
      <c r="B17" s="7" t="s">
        <v>9</v>
      </c>
      <c r="C17" s="51">
        <v>129.80000000000001</v>
      </c>
      <c r="D17" s="10">
        <v>112.1</v>
      </c>
      <c r="E17" s="10">
        <v>133.5</v>
      </c>
      <c r="F17" s="10">
        <v>128.4</v>
      </c>
      <c r="G17" s="10">
        <v>165.9</v>
      </c>
      <c r="H17" s="10">
        <v>144</v>
      </c>
      <c r="I17" s="10">
        <v>103.5</v>
      </c>
      <c r="J17" s="10">
        <v>106</v>
      </c>
      <c r="K17" s="10">
        <v>119.5</v>
      </c>
      <c r="L17" s="14">
        <v>120.4</v>
      </c>
      <c r="M17" s="10">
        <v>105.9</v>
      </c>
      <c r="N17" s="232">
        <v>139.6</v>
      </c>
    </row>
    <row r="18" spans="1:14">
      <c r="A18" s="272"/>
      <c r="B18" s="7" t="s">
        <v>10</v>
      </c>
      <c r="C18" s="51">
        <v>126.8</v>
      </c>
      <c r="D18" s="10">
        <v>113.1</v>
      </c>
      <c r="E18" s="10">
        <v>126.2</v>
      </c>
      <c r="F18" s="10">
        <v>125.9</v>
      </c>
      <c r="G18" s="10">
        <v>146.30000000000001</v>
      </c>
      <c r="H18" s="10">
        <v>149</v>
      </c>
      <c r="I18" s="10">
        <v>134</v>
      </c>
      <c r="J18" s="10">
        <v>86.7</v>
      </c>
      <c r="K18" s="10">
        <v>116.6</v>
      </c>
      <c r="L18" s="14">
        <v>120.8</v>
      </c>
      <c r="M18" s="10">
        <v>106.1</v>
      </c>
      <c r="N18" s="232">
        <v>160.69999999999999</v>
      </c>
    </row>
    <row r="19" spans="1:14">
      <c r="A19" s="272"/>
      <c r="B19" s="7" t="s">
        <v>11</v>
      </c>
      <c r="C19" s="51">
        <v>124.1</v>
      </c>
      <c r="D19" s="10">
        <v>119.3</v>
      </c>
      <c r="E19" s="10">
        <v>126.7</v>
      </c>
      <c r="F19" s="10">
        <v>124.6</v>
      </c>
      <c r="G19" s="10">
        <v>142.19999999999999</v>
      </c>
      <c r="H19" s="10">
        <v>140.69999999999999</v>
      </c>
      <c r="I19" s="10">
        <v>103.5</v>
      </c>
      <c r="J19" s="10">
        <v>110.3</v>
      </c>
      <c r="K19" s="10">
        <v>117.4</v>
      </c>
      <c r="L19" s="14">
        <v>119.4</v>
      </c>
      <c r="M19" s="10">
        <v>106.3</v>
      </c>
      <c r="N19" s="232">
        <v>112.6</v>
      </c>
    </row>
    <row r="20" spans="1:14">
      <c r="A20" s="272"/>
      <c r="B20" s="7" t="s">
        <v>12</v>
      </c>
      <c r="C20" s="51">
        <v>131</v>
      </c>
      <c r="D20" s="10">
        <v>109.7</v>
      </c>
      <c r="E20" s="10">
        <v>124.3</v>
      </c>
      <c r="F20" s="10">
        <v>131.30000000000001</v>
      </c>
      <c r="G20" s="10">
        <v>146.9</v>
      </c>
      <c r="H20" s="10">
        <v>139.19999999999999</v>
      </c>
      <c r="I20" s="10">
        <v>75.900000000000006</v>
      </c>
      <c r="J20" s="10">
        <v>147.6</v>
      </c>
      <c r="K20" s="10">
        <v>118.2</v>
      </c>
      <c r="L20" s="14">
        <v>116.4</v>
      </c>
      <c r="M20" s="10">
        <v>108.9</v>
      </c>
      <c r="N20" s="232">
        <v>158.5</v>
      </c>
    </row>
    <row r="21" spans="1:14">
      <c r="A21" s="272"/>
      <c r="B21" s="7" t="s">
        <v>13</v>
      </c>
      <c r="C21" s="51">
        <v>119.8</v>
      </c>
      <c r="D21" s="10">
        <v>98.2</v>
      </c>
      <c r="E21" s="10">
        <v>123.7</v>
      </c>
      <c r="F21" s="10">
        <v>127</v>
      </c>
      <c r="G21" s="10">
        <v>139.1</v>
      </c>
      <c r="H21" s="10">
        <v>148.4</v>
      </c>
      <c r="I21" s="10">
        <v>101.8</v>
      </c>
      <c r="J21" s="10">
        <v>105.6</v>
      </c>
      <c r="K21" s="10">
        <v>118.2</v>
      </c>
      <c r="L21" s="14">
        <v>107.1</v>
      </c>
      <c r="M21" s="10">
        <v>105.6</v>
      </c>
      <c r="N21" s="232">
        <v>180.5</v>
      </c>
    </row>
    <row r="22" spans="1:14">
      <c r="A22" s="272"/>
      <c r="B22" s="7" t="s">
        <v>14</v>
      </c>
      <c r="C22" s="51">
        <v>124</v>
      </c>
      <c r="D22" s="10">
        <v>103.9</v>
      </c>
      <c r="E22" s="10">
        <v>133.6</v>
      </c>
      <c r="F22" s="10">
        <v>126.9</v>
      </c>
      <c r="G22" s="10">
        <v>152</v>
      </c>
      <c r="H22" s="10">
        <v>136</v>
      </c>
      <c r="I22" s="10">
        <v>93.4</v>
      </c>
      <c r="J22" s="10">
        <v>112.7</v>
      </c>
      <c r="K22" s="10">
        <v>119.3</v>
      </c>
      <c r="L22" s="14">
        <v>123.3</v>
      </c>
      <c r="M22" s="10">
        <v>110</v>
      </c>
      <c r="N22" s="232">
        <v>192.7</v>
      </c>
    </row>
    <row r="23" spans="1:14">
      <c r="A23" s="272"/>
      <c r="B23" s="7" t="s">
        <v>15</v>
      </c>
      <c r="C23" s="51">
        <v>124.1</v>
      </c>
      <c r="D23" s="10">
        <v>104.5</v>
      </c>
      <c r="E23" s="10">
        <v>130.6</v>
      </c>
      <c r="F23" s="10">
        <v>124.2</v>
      </c>
      <c r="G23" s="10">
        <v>144.80000000000001</v>
      </c>
      <c r="H23" s="10">
        <v>139.1</v>
      </c>
      <c r="I23" s="10">
        <v>71.7</v>
      </c>
      <c r="J23" s="10">
        <v>161.80000000000001</v>
      </c>
      <c r="K23" s="10">
        <v>119.9</v>
      </c>
      <c r="L23" s="14">
        <v>123.2</v>
      </c>
      <c r="M23" s="10">
        <v>107</v>
      </c>
      <c r="N23" s="232">
        <v>140.19999999999999</v>
      </c>
    </row>
    <row r="24" spans="1:14">
      <c r="A24" s="272"/>
      <c r="B24" s="7" t="s">
        <v>16</v>
      </c>
      <c r="C24" s="51">
        <v>130.6</v>
      </c>
      <c r="D24" s="10">
        <v>115</v>
      </c>
      <c r="E24" s="10">
        <v>123.6</v>
      </c>
      <c r="F24" s="10">
        <v>128.1</v>
      </c>
      <c r="G24" s="10">
        <v>146.30000000000001</v>
      </c>
      <c r="H24" s="10">
        <v>145.5</v>
      </c>
      <c r="I24" s="10">
        <v>102.3</v>
      </c>
      <c r="J24" s="10">
        <v>108.3</v>
      </c>
      <c r="K24" s="10">
        <v>124.1</v>
      </c>
      <c r="L24" s="14">
        <v>110</v>
      </c>
      <c r="M24" s="10">
        <v>106.9</v>
      </c>
      <c r="N24" s="232">
        <v>163.19999999999999</v>
      </c>
    </row>
    <row r="25" spans="1:14">
      <c r="A25" s="272"/>
      <c r="B25" s="7" t="s">
        <v>17</v>
      </c>
      <c r="C25" s="51">
        <v>127.3</v>
      </c>
      <c r="D25" s="10">
        <v>102.2</v>
      </c>
      <c r="E25" s="10">
        <v>125.8</v>
      </c>
      <c r="F25" s="10">
        <v>127.5</v>
      </c>
      <c r="G25" s="10">
        <v>141.6</v>
      </c>
      <c r="H25" s="10">
        <v>146</v>
      </c>
      <c r="I25" s="10">
        <v>93.7</v>
      </c>
      <c r="J25" s="10">
        <v>118.6</v>
      </c>
      <c r="K25" s="10">
        <v>114.6</v>
      </c>
      <c r="L25" s="10">
        <v>108.8</v>
      </c>
      <c r="M25" s="10">
        <v>106.5</v>
      </c>
      <c r="N25" s="232">
        <v>172.4</v>
      </c>
    </row>
    <row r="26" spans="1:14">
      <c r="A26" s="272"/>
      <c r="B26" s="7" t="s">
        <v>18</v>
      </c>
      <c r="C26" s="51">
        <v>131.4</v>
      </c>
      <c r="D26" s="10">
        <v>110</v>
      </c>
      <c r="E26" s="10">
        <v>125.3</v>
      </c>
      <c r="F26" s="10">
        <v>126.7</v>
      </c>
      <c r="G26" s="10">
        <v>148.1</v>
      </c>
      <c r="H26" s="10">
        <v>149</v>
      </c>
      <c r="I26" s="10">
        <v>145.5</v>
      </c>
      <c r="J26" s="10">
        <v>76</v>
      </c>
      <c r="K26" s="10">
        <v>129.30000000000001</v>
      </c>
      <c r="L26" s="10">
        <v>101.2</v>
      </c>
      <c r="M26" s="10">
        <v>106.7</v>
      </c>
      <c r="N26" s="232">
        <v>208.6</v>
      </c>
    </row>
    <row r="27" spans="1:14">
      <c r="A27" s="272"/>
      <c r="B27" s="7" t="s">
        <v>19</v>
      </c>
      <c r="C27" s="51">
        <v>126.4</v>
      </c>
      <c r="D27" s="10">
        <v>100.1</v>
      </c>
      <c r="E27" s="10">
        <v>133.9</v>
      </c>
      <c r="F27" s="10">
        <v>125.1</v>
      </c>
      <c r="G27" s="10">
        <v>142.80000000000001</v>
      </c>
      <c r="H27" s="10">
        <v>139.1</v>
      </c>
      <c r="I27" s="10">
        <v>81.099999999999994</v>
      </c>
      <c r="J27" s="10">
        <v>133.1</v>
      </c>
      <c r="K27" s="10">
        <v>118.3</v>
      </c>
      <c r="L27" s="10">
        <v>110.1</v>
      </c>
      <c r="M27" s="10">
        <v>107</v>
      </c>
      <c r="N27" s="232">
        <v>166.7</v>
      </c>
    </row>
    <row r="28" spans="1:14">
      <c r="A28" s="272"/>
      <c r="B28" s="7" t="s">
        <v>20</v>
      </c>
      <c r="C28" s="51">
        <v>124.3</v>
      </c>
      <c r="D28" s="10">
        <v>109.4</v>
      </c>
      <c r="E28" s="10">
        <v>128.9</v>
      </c>
      <c r="F28" s="10">
        <v>128.80000000000001</v>
      </c>
      <c r="G28" s="10">
        <v>143.9</v>
      </c>
      <c r="H28" s="10">
        <v>149.9</v>
      </c>
      <c r="I28" s="10">
        <v>111.3</v>
      </c>
      <c r="J28" s="10">
        <v>95.3</v>
      </c>
      <c r="K28" s="10">
        <v>114.4</v>
      </c>
      <c r="L28" s="10">
        <v>123.2</v>
      </c>
      <c r="M28" s="10">
        <v>105.4</v>
      </c>
      <c r="N28" s="232">
        <v>195.4</v>
      </c>
    </row>
    <row r="29" spans="1:14">
      <c r="A29" s="272"/>
      <c r="B29" s="7" t="s">
        <v>21</v>
      </c>
      <c r="C29" s="51">
        <v>126.5</v>
      </c>
      <c r="D29" s="10">
        <v>117.6</v>
      </c>
      <c r="E29" s="10">
        <v>119.8</v>
      </c>
      <c r="F29" s="10">
        <v>131.69999999999999</v>
      </c>
      <c r="G29" s="10">
        <v>148.6</v>
      </c>
      <c r="H29" s="10">
        <v>144.69999999999999</v>
      </c>
      <c r="I29" s="10">
        <v>121.1</v>
      </c>
      <c r="J29" s="10">
        <v>93.5</v>
      </c>
      <c r="K29" s="10">
        <v>115.6</v>
      </c>
      <c r="L29" s="10">
        <v>76.400000000000006</v>
      </c>
      <c r="M29" s="10">
        <v>105.4</v>
      </c>
      <c r="N29" s="232">
        <v>274</v>
      </c>
    </row>
    <row r="30" spans="1:14">
      <c r="A30" s="272"/>
      <c r="B30" s="7" t="s">
        <v>22</v>
      </c>
      <c r="C30" s="51">
        <v>126.4</v>
      </c>
      <c r="D30" s="10">
        <v>108</v>
      </c>
      <c r="E30" s="10">
        <v>130.19999999999999</v>
      </c>
      <c r="F30" s="10">
        <v>129.69999999999999</v>
      </c>
      <c r="G30" s="10">
        <v>145.9</v>
      </c>
      <c r="H30" s="10">
        <v>143.5</v>
      </c>
      <c r="I30" s="10">
        <v>101.7</v>
      </c>
      <c r="J30" s="10">
        <v>108</v>
      </c>
      <c r="K30" s="10">
        <v>120.8</v>
      </c>
      <c r="L30" s="10">
        <v>119.2</v>
      </c>
      <c r="M30" s="10">
        <v>106.7</v>
      </c>
      <c r="N30" s="232">
        <v>154.6</v>
      </c>
    </row>
    <row r="31" spans="1:14">
      <c r="A31" s="272"/>
      <c r="B31" s="7" t="s">
        <v>23</v>
      </c>
      <c r="C31" s="51">
        <v>136.19999999999999</v>
      </c>
      <c r="D31" s="10">
        <v>109.2</v>
      </c>
      <c r="E31" s="10">
        <v>124.9</v>
      </c>
      <c r="F31" s="10">
        <v>132.19999999999999</v>
      </c>
      <c r="G31" s="10">
        <v>149</v>
      </c>
      <c r="H31" s="10">
        <v>214</v>
      </c>
      <c r="I31" s="10">
        <v>95.5</v>
      </c>
      <c r="J31" s="10">
        <v>79.5</v>
      </c>
      <c r="K31" s="10">
        <v>123.2</v>
      </c>
      <c r="L31" s="10">
        <v>65.7</v>
      </c>
      <c r="M31" s="10">
        <v>110.6</v>
      </c>
      <c r="N31" s="232">
        <v>336.5</v>
      </c>
    </row>
    <row r="32" spans="1:14">
      <c r="A32" s="272"/>
      <c r="B32" s="7" t="s">
        <v>24</v>
      </c>
      <c r="C32" s="51">
        <v>128.30000000000001</v>
      </c>
      <c r="D32" s="10">
        <v>104.9</v>
      </c>
      <c r="E32" s="10">
        <v>124.5</v>
      </c>
      <c r="F32" s="10">
        <v>131.1</v>
      </c>
      <c r="G32" s="10">
        <v>142.69999999999999</v>
      </c>
      <c r="H32" s="10">
        <v>160.9</v>
      </c>
      <c r="I32" s="10">
        <v>100.6</v>
      </c>
      <c r="J32" s="10">
        <v>98.9</v>
      </c>
      <c r="K32" s="10">
        <v>105</v>
      </c>
      <c r="L32" s="10">
        <v>49</v>
      </c>
      <c r="M32" s="10">
        <v>106</v>
      </c>
      <c r="N32" s="232">
        <v>417.2</v>
      </c>
    </row>
    <row r="33" spans="1:14">
      <c r="A33" s="272"/>
      <c r="B33" s="7" t="s">
        <v>25</v>
      </c>
      <c r="C33" s="51">
        <v>125.9</v>
      </c>
      <c r="D33" s="10">
        <v>103.6</v>
      </c>
      <c r="E33" s="10">
        <v>152</v>
      </c>
      <c r="F33" s="10">
        <v>154.30000000000001</v>
      </c>
      <c r="G33" s="10">
        <v>143.9</v>
      </c>
      <c r="H33" s="10">
        <v>126.6</v>
      </c>
      <c r="I33" s="10">
        <v>112.7</v>
      </c>
      <c r="J33" s="10">
        <v>88.8</v>
      </c>
      <c r="K33" s="10">
        <v>108.8</v>
      </c>
      <c r="L33" s="10">
        <v>123.5</v>
      </c>
      <c r="M33" s="10">
        <v>122.1</v>
      </c>
      <c r="N33" s="232">
        <v>87.1</v>
      </c>
    </row>
    <row r="34" spans="1:14">
      <c r="A34" s="272"/>
      <c r="B34" s="7" t="s">
        <v>26</v>
      </c>
      <c r="C34" s="51">
        <v>120.4</v>
      </c>
      <c r="D34" s="7">
        <v>103.2</v>
      </c>
      <c r="E34" s="10">
        <v>116.9</v>
      </c>
      <c r="F34" s="10">
        <v>134.19999999999999</v>
      </c>
      <c r="G34" s="10">
        <v>144.4</v>
      </c>
      <c r="H34" s="10">
        <v>145.5</v>
      </c>
      <c r="I34" s="10">
        <v>140.1</v>
      </c>
      <c r="J34" s="10">
        <v>81.8</v>
      </c>
      <c r="K34" s="10">
        <v>107.9</v>
      </c>
      <c r="L34" s="7">
        <v>125.7</v>
      </c>
      <c r="M34" s="10">
        <v>106.2</v>
      </c>
      <c r="N34" s="232" t="s">
        <v>144</v>
      </c>
    </row>
    <row r="35" spans="1:14">
      <c r="A35" s="272"/>
    </row>
    <row r="36" spans="1:14">
      <c r="A36" s="272"/>
    </row>
  </sheetData>
  <mergeCells count="16">
    <mergeCell ref="N3:N4"/>
    <mergeCell ref="B2:N2"/>
    <mergeCell ref="B1:N1"/>
    <mergeCell ref="M3:M4"/>
    <mergeCell ref="A1:A36"/>
    <mergeCell ref="F3:F4"/>
    <mergeCell ref="K3:K4"/>
    <mergeCell ref="G3:G4"/>
    <mergeCell ref="H3:H4"/>
    <mergeCell ref="J3:J4"/>
    <mergeCell ref="I3:I4"/>
    <mergeCell ref="B3:B4"/>
    <mergeCell ref="L3:L4"/>
    <mergeCell ref="C3:C4"/>
    <mergeCell ref="D3:D4"/>
    <mergeCell ref="E3:E4"/>
  </mergeCells>
  <phoneticPr fontId="5" type="noConversion"/>
  <pageMargins left="0.39370078740157483" right="0.39370078740157483" top="0.78740157480314965" bottom="0.39370078740157483" header="0.11811023622047245" footer="0.11811023622047245"/>
  <pageSetup paperSize="9" scale="97" orientation="landscape" horizontalDpi="300" verticalDpi="300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3" enableFormatConditionsCalculation="0">
    <tabColor indexed="40"/>
  </sheetPr>
  <dimension ref="A1:N36"/>
  <sheetViews>
    <sheetView view="pageBreakPreview" zoomScaleSheetLayoutView="75" workbookViewId="0">
      <selection activeCell="O32" sqref="O32"/>
    </sheetView>
  </sheetViews>
  <sheetFormatPr defaultColWidth="9.109375" defaultRowHeight="13.2"/>
  <cols>
    <col min="1" max="1" width="4.88671875" style="7" customWidth="1"/>
    <col min="2" max="2" width="16.33203125" style="7" bestFit="1" customWidth="1"/>
    <col min="3" max="13" width="9.77734375" style="7" customWidth="1"/>
    <col min="14" max="16384" width="9.109375" style="7"/>
  </cols>
  <sheetData>
    <row r="1" spans="1:14" ht="16.8" customHeight="1">
      <c r="A1" s="272">
        <v>54</v>
      </c>
      <c r="B1" s="273" t="s">
        <v>113</v>
      </c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</row>
    <row r="2" spans="1:14">
      <c r="A2" s="272"/>
      <c r="B2" s="274" t="s">
        <v>42</v>
      </c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</row>
    <row r="3" spans="1:14" s="13" customFormat="1">
      <c r="A3" s="272"/>
      <c r="B3" s="287"/>
      <c r="C3" s="290">
        <v>2003</v>
      </c>
      <c r="D3" s="290">
        <v>2004</v>
      </c>
      <c r="E3" s="290">
        <v>2005</v>
      </c>
      <c r="F3" s="290">
        <v>2006</v>
      </c>
      <c r="G3" s="290">
        <v>2007</v>
      </c>
      <c r="H3" s="290">
        <v>2008</v>
      </c>
      <c r="I3" s="288">
        <v>2009</v>
      </c>
      <c r="J3" s="288">
        <v>2010</v>
      </c>
      <c r="K3" s="288">
        <v>2011</v>
      </c>
      <c r="L3" s="270">
        <v>2012</v>
      </c>
      <c r="M3" s="270">
        <v>2013</v>
      </c>
      <c r="N3" s="270">
        <v>2014</v>
      </c>
    </row>
    <row r="4" spans="1:14" s="13" customFormat="1">
      <c r="A4" s="272"/>
      <c r="B4" s="287"/>
      <c r="C4" s="290"/>
      <c r="D4" s="290"/>
      <c r="E4" s="290"/>
      <c r="F4" s="290"/>
      <c r="G4" s="290"/>
      <c r="H4" s="290"/>
      <c r="I4" s="289"/>
      <c r="J4" s="289"/>
      <c r="K4" s="289"/>
      <c r="L4" s="271"/>
      <c r="M4" s="271"/>
      <c r="N4" s="271"/>
    </row>
    <row r="5" spans="1:14">
      <c r="A5" s="272"/>
      <c r="B5" s="96"/>
      <c r="C5" s="33"/>
      <c r="D5" s="33"/>
      <c r="E5" s="33"/>
      <c r="F5" s="33"/>
      <c r="G5" s="33"/>
      <c r="H5" s="33"/>
      <c r="I5" s="33"/>
      <c r="J5" s="135"/>
      <c r="K5" s="135"/>
      <c r="L5" s="135"/>
    </row>
    <row r="6" spans="1:14">
      <c r="A6" s="272"/>
      <c r="B6" s="9" t="s">
        <v>0</v>
      </c>
      <c r="C6" s="81">
        <v>124.7</v>
      </c>
      <c r="D6" s="15">
        <v>98.3</v>
      </c>
      <c r="E6" s="83">
        <v>131.1</v>
      </c>
      <c r="F6" s="9">
        <v>131.6</v>
      </c>
      <c r="G6" s="83">
        <v>152.19999999999999</v>
      </c>
      <c r="H6" s="83">
        <v>131.80000000000001</v>
      </c>
      <c r="I6" s="83">
        <v>96.7</v>
      </c>
      <c r="J6" s="83">
        <v>112.7</v>
      </c>
      <c r="K6" s="159">
        <v>118.7</v>
      </c>
      <c r="L6" s="9">
        <v>113.2</v>
      </c>
      <c r="M6" s="15">
        <v>106.2</v>
      </c>
      <c r="N6" s="233">
        <v>108.4</v>
      </c>
    </row>
    <row r="7" spans="1:14">
      <c r="A7" s="272"/>
      <c r="C7" s="9"/>
      <c r="D7" s="52"/>
      <c r="E7" s="10"/>
      <c r="F7" s="10"/>
      <c r="H7" s="10"/>
      <c r="I7" s="10"/>
      <c r="J7" s="10"/>
      <c r="K7" s="10"/>
      <c r="L7" s="89"/>
      <c r="M7" s="10"/>
      <c r="N7" s="232"/>
    </row>
    <row r="8" spans="1:14" ht="26.4">
      <c r="A8" s="272"/>
      <c r="B8" s="8" t="s">
        <v>36</v>
      </c>
      <c r="C8" s="53">
        <v>123.6</v>
      </c>
      <c r="D8" s="10">
        <v>99.6</v>
      </c>
      <c r="E8" s="10">
        <v>126.2</v>
      </c>
      <c r="F8" s="7">
        <v>128.80000000000001</v>
      </c>
      <c r="G8" s="10">
        <v>155.80000000000001</v>
      </c>
      <c r="H8" s="10">
        <v>130.4</v>
      </c>
      <c r="I8" s="10">
        <v>84.3</v>
      </c>
      <c r="J8" s="10">
        <v>135.19999999999999</v>
      </c>
      <c r="K8" s="10">
        <v>102.1</v>
      </c>
      <c r="L8" s="10">
        <v>139.4</v>
      </c>
      <c r="M8" s="10">
        <v>106.3</v>
      </c>
      <c r="N8" s="232" t="s">
        <v>144</v>
      </c>
    </row>
    <row r="9" spans="1:14">
      <c r="A9" s="272"/>
      <c r="B9" s="7" t="s">
        <v>1</v>
      </c>
      <c r="C9" s="53">
        <v>124.4</v>
      </c>
      <c r="D9" s="10">
        <v>101.7</v>
      </c>
      <c r="E9" s="10">
        <v>128.19999999999999</v>
      </c>
      <c r="F9" s="7">
        <v>133.69999999999999</v>
      </c>
      <c r="G9" s="10">
        <v>152.30000000000001</v>
      </c>
      <c r="H9" s="10">
        <v>131</v>
      </c>
      <c r="I9" s="10">
        <v>161.69999999999999</v>
      </c>
      <c r="J9" s="10">
        <v>74.2</v>
      </c>
      <c r="K9" s="10">
        <v>123.1</v>
      </c>
      <c r="L9" s="10">
        <v>98.8</v>
      </c>
      <c r="M9" s="10">
        <v>106.2</v>
      </c>
      <c r="N9" s="232">
        <v>142.5</v>
      </c>
    </row>
    <row r="10" spans="1:14">
      <c r="A10" s="272"/>
      <c r="B10" s="7" t="s">
        <v>2</v>
      </c>
      <c r="C10" s="53">
        <v>127.6</v>
      </c>
      <c r="D10" s="10">
        <v>104.3</v>
      </c>
      <c r="E10" s="10">
        <v>132.5</v>
      </c>
      <c r="F10" s="7">
        <v>131.30000000000001</v>
      </c>
      <c r="G10" s="10">
        <v>160.5</v>
      </c>
      <c r="H10" s="10">
        <v>134.5</v>
      </c>
      <c r="I10" s="10">
        <v>87.4</v>
      </c>
      <c r="J10" s="10">
        <v>116.6</v>
      </c>
      <c r="K10" s="10">
        <v>125.8</v>
      </c>
      <c r="L10" s="10">
        <v>118.4</v>
      </c>
      <c r="M10" s="10">
        <v>106.3</v>
      </c>
      <c r="N10" s="232">
        <v>114.8</v>
      </c>
    </row>
    <row r="11" spans="1:14">
      <c r="A11" s="272"/>
      <c r="B11" s="7" t="s">
        <v>3</v>
      </c>
      <c r="C11" s="53">
        <v>123.3</v>
      </c>
      <c r="D11" s="10">
        <v>99.2</v>
      </c>
      <c r="E11" s="10">
        <v>136.1</v>
      </c>
      <c r="F11" s="7">
        <v>125.2</v>
      </c>
      <c r="G11" s="10">
        <v>150.1</v>
      </c>
      <c r="H11" s="10">
        <v>128</v>
      </c>
      <c r="I11" s="10">
        <v>69</v>
      </c>
      <c r="J11" s="10">
        <v>156.5</v>
      </c>
      <c r="K11" s="10">
        <v>121.9</v>
      </c>
      <c r="L11" s="10">
        <v>123</v>
      </c>
      <c r="M11" s="10">
        <v>106</v>
      </c>
      <c r="N11" s="232">
        <v>111.8</v>
      </c>
    </row>
    <row r="12" spans="1:14">
      <c r="A12" s="272"/>
      <c r="B12" s="7" t="s">
        <v>4</v>
      </c>
      <c r="C12" s="53">
        <v>125.7</v>
      </c>
      <c r="D12" s="10">
        <v>103.6</v>
      </c>
      <c r="E12" s="10">
        <v>131</v>
      </c>
      <c r="F12" s="7">
        <v>123.5</v>
      </c>
      <c r="G12" s="10">
        <v>149.19999999999999</v>
      </c>
      <c r="H12" s="10">
        <v>130.6</v>
      </c>
      <c r="I12" s="10">
        <v>76.900000000000006</v>
      </c>
      <c r="J12" s="10">
        <v>141.19999999999999</v>
      </c>
      <c r="K12" s="10">
        <v>121.5</v>
      </c>
      <c r="L12" s="10">
        <v>124.7</v>
      </c>
      <c r="M12" s="10">
        <v>106.1</v>
      </c>
      <c r="N12" s="232">
        <v>87.9</v>
      </c>
    </row>
    <row r="13" spans="1:14">
      <c r="A13" s="272"/>
      <c r="B13" s="7" t="s">
        <v>5</v>
      </c>
      <c r="C13" s="53">
        <v>129.1</v>
      </c>
      <c r="D13" s="10">
        <v>113.3</v>
      </c>
      <c r="E13" s="10">
        <v>125.8</v>
      </c>
      <c r="F13" s="7">
        <v>129.80000000000001</v>
      </c>
      <c r="G13" s="10">
        <v>161.19999999999999</v>
      </c>
      <c r="H13" s="10">
        <v>128.80000000000001</v>
      </c>
      <c r="I13" s="10">
        <v>104.1</v>
      </c>
      <c r="J13" s="10">
        <v>107.7</v>
      </c>
      <c r="K13" s="10">
        <v>133.80000000000001</v>
      </c>
      <c r="L13" s="10">
        <v>108.1</v>
      </c>
      <c r="M13" s="10">
        <v>106.2</v>
      </c>
      <c r="N13" s="232">
        <v>117.6</v>
      </c>
    </row>
    <row r="14" spans="1:14">
      <c r="A14" s="272"/>
      <c r="B14" s="7" t="s">
        <v>6</v>
      </c>
      <c r="C14" s="53">
        <v>129.1</v>
      </c>
      <c r="D14" s="10">
        <v>100.5</v>
      </c>
      <c r="E14" s="10">
        <v>129.1</v>
      </c>
      <c r="F14" s="7">
        <v>128.5</v>
      </c>
      <c r="G14" s="10">
        <v>156</v>
      </c>
      <c r="H14" s="10">
        <v>128.4</v>
      </c>
      <c r="I14" s="10">
        <v>112.3</v>
      </c>
      <c r="J14" s="10">
        <v>100.1</v>
      </c>
      <c r="K14" s="10">
        <v>118.2</v>
      </c>
      <c r="L14" s="10">
        <v>59.4</v>
      </c>
      <c r="M14" s="10">
        <v>106.6</v>
      </c>
      <c r="N14" s="232">
        <v>225.5</v>
      </c>
    </row>
    <row r="15" spans="1:14">
      <c r="A15" s="272"/>
      <c r="B15" s="7" t="s">
        <v>7</v>
      </c>
      <c r="C15" s="53">
        <v>122</v>
      </c>
      <c r="D15" s="10">
        <v>93.5</v>
      </c>
      <c r="E15" s="10">
        <v>129.4</v>
      </c>
      <c r="F15" s="7">
        <v>123.9</v>
      </c>
      <c r="G15" s="10">
        <v>149.19999999999999</v>
      </c>
      <c r="H15" s="10">
        <v>130.30000000000001</v>
      </c>
      <c r="I15" s="10">
        <v>100.8</v>
      </c>
      <c r="J15" s="10">
        <v>105</v>
      </c>
      <c r="K15" s="10">
        <v>122.2</v>
      </c>
      <c r="L15" s="10">
        <v>111</v>
      </c>
      <c r="M15" s="10">
        <v>106.1</v>
      </c>
      <c r="N15" s="232">
        <v>119</v>
      </c>
    </row>
    <row r="16" spans="1:14">
      <c r="A16" s="272"/>
      <c r="B16" s="7" t="s">
        <v>8</v>
      </c>
      <c r="C16" s="53">
        <v>126.6</v>
      </c>
      <c r="D16" s="10">
        <v>97.1</v>
      </c>
      <c r="E16" s="10">
        <v>134.19999999999999</v>
      </c>
      <c r="F16" s="7">
        <v>128.4</v>
      </c>
      <c r="G16" s="10">
        <v>155.30000000000001</v>
      </c>
      <c r="H16" s="10">
        <v>129.80000000000001</v>
      </c>
      <c r="I16" s="10">
        <v>76.8</v>
      </c>
      <c r="J16" s="10">
        <v>139.80000000000001</v>
      </c>
      <c r="K16" s="10">
        <v>126.2</v>
      </c>
      <c r="L16" s="10">
        <v>88.1</v>
      </c>
      <c r="M16" s="10">
        <v>106.3</v>
      </c>
      <c r="N16" s="232">
        <v>146.69999999999999</v>
      </c>
    </row>
    <row r="17" spans="1:14">
      <c r="A17" s="272"/>
      <c r="B17" s="7" t="s">
        <v>9</v>
      </c>
      <c r="C17" s="53">
        <v>130.69999999999999</v>
      </c>
      <c r="D17" s="10">
        <v>105.5</v>
      </c>
      <c r="E17" s="10">
        <v>132.5</v>
      </c>
      <c r="F17" s="7">
        <v>125.8</v>
      </c>
      <c r="G17" s="10">
        <v>179.5</v>
      </c>
      <c r="H17" s="10">
        <v>131.5</v>
      </c>
      <c r="I17" s="10">
        <v>101.7</v>
      </c>
      <c r="J17" s="10">
        <v>104.3</v>
      </c>
      <c r="K17" s="10">
        <v>128.5</v>
      </c>
      <c r="L17" s="10">
        <v>123.3</v>
      </c>
      <c r="M17" s="10">
        <v>106.3</v>
      </c>
      <c r="N17" s="232">
        <v>113.3</v>
      </c>
    </row>
    <row r="18" spans="1:14">
      <c r="A18" s="272"/>
      <c r="B18" s="7" t="s">
        <v>10</v>
      </c>
      <c r="C18" s="53">
        <v>124.2</v>
      </c>
      <c r="D18" s="10">
        <v>107.2</v>
      </c>
      <c r="E18" s="10">
        <v>129.69999999999999</v>
      </c>
      <c r="F18" s="7">
        <v>124.4</v>
      </c>
      <c r="G18" s="10">
        <v>154</v>
      </c>
      <c r="H18" s="10">
        <v>127.2</v>
      </c>
      <c r="I18" s="10">
        <v>141.69999999999999</v>
      </c>
      <c r="J18" s="10">
        <v>86.8</v>
      </c>
      <c r="K18" s="10">
        <v>123.6</v>
      </c>
      <c r="L18" s="10">
        <v>124.8</v>
      </c>
      <c r="M18" s="10">
        <v>106</v>
      </c>
      <c r="N18" s="232">
        <v>119.5</v>
      </c>
    </row>
    <row r="19" spans="1:14">
      <c r="A19" s="272"/>
      <c r="B19" s="7" t="s">
        <v>11</v>
      </c>
      <c r="C19" s="53">
        <v>124</v>
      </c>
      <c r="D19" s="10">
        <v>113.8</v>
      </c>
      <c r="E19" s="10">
        <v>127.9</v>
      </c>
      <c r="F19" s="7">
        <v>123.1</v>
      </c>
      <c r="G19" s="10">
        <v>148.9</v>
      </c>
      <c r="H19" s="10">
        <v>133.9</v>
      </c>
      <c r="I19" s="10">
        <v>97</v>
      </c>
      <c r="J19" s="10">
        <v>112.8</v>
      </c>
      <c r="K19" s="10">
        <v>119.9</v>
      </c>
      <c r="L19" s="10">
        <v>121.8</v>
      </c>
      <c r="M19" s="10">
        <v>106.2</v>
      </c>
      <c r="N19" s="232">
        <v>80.5</v>
      </c>
    </row>
    <row r="20" spans="1:14">
      <c r="A20" s="272"/>
      <c r="B20" s="7" t="s">
        <v>12</v>
      </c>
      <c r="C20" s="53">
        <v>127.7</v>
      </c>
      <c r="D20" s="10">
        <v>102.2</v>
      </c>
      <c r="E20" s="10">
        <v>124</v>
      </c>
      <c r="F20" s="7">
        <v>128.80000000000001</v>
      </c>
      <c r="G20" s="10">
        <v>155.69999999999999</v>
      </c>
      <c r="H20" s="10">
        <v>132.4</v>
      </c>
      <c r="I20" s="10">
        <v>57.8</v>
      </c>
      <c r="J20" s="10">
        <v>191.8</v>
      </c>
      <c r="K20" s="10">
        <v>125.6</v>
      </c>
      <c r="L20" s="10">
        <v>116</v>
      </c>
      <c r="M20" s="10">
        <v>106.2</v>
      </c>
      <c r="N20" s="232">
        <v>114.6</v>
      </c>
    </row>
    <row r="21" spans="1:14">
      <c r="A21" s="272"/>
      <c r="B21" s="7" t="s">
        <v>13</v>
      </c>
      <c r="C21" s="53">
        <v>116.9</v>
      </c>
      <c r="D21" s="10">
        <v>90.9</v>
      </c>
      <c r="E21" s="10">
        <v>124</v>
      </c>
      <c r="F21" s="7">
        <v>126.7</v>
      </c>
      <c r="G21" s="10">
        <v>146.9</v>
      </c>
      <c r="H21" s="10">
        <v>134.9</v>
      </c>
      <c r="I21" s="10">
        <v>98.7</v>
      </c>
      <c r="J21" s="10">
        <v>115.1</v>
      </c>
      <c r="K21" s="10">
        <v>121.7</v>
      </c>
      <c r="L21" s="10">
        <v>103.1</v>
      </c>
      <c r="M21" s="10">
        <v>106.1</v>
      </c>
      <c r="N21" s="232">
        <v>135.1</v>
      </c>
    </row>
    <row r="22" spans="1:14">
      <c r="A22" s="272"/>
      <c r="B22" s="7" t="s">
        <v>14</v>
      </c>
      <c r="C22" s="53">
        <v>120.4</v>
      </c>
      <c r="D22" s="10">
        <v>93.7</v>
      </c>
      <c r="E22" s="10">
        <v>127.8</v>
      </c>
      <c r="F22" s="7">
        <v>126.9</v>
      </c>
      <c r="G22" s="10">
        <v>164.1</v>
      </c>
      <c r="H22" s="10">
        <v>123.5</v>
      </c>
      <c r="I22" s="10">
        <v>93.2</v>
      </c>
      <c r="J22" s="10">
        <v>122.3</v>
      </c>
      <c r="K22" s="10">
        <v>118.1</v>
      </c>
      <c r="L22" s="10">
        <v>121.3</v>
      </c>
      <c r="M22" s="10">
        <v>106.1</v>
      </c>
      <c r="N22" s="232">
        <v>115.2</v>
      </c>
    </row>
    <row r="23" spans="1:14">
      <c r="A23" s="272"/>
      <c r="B23" s="7" t="s">
        <v>15</v>
      </c>
      <c r="C23" s="53">
        <v>123.4</v>
      </c>
      <c r="D23" s="10">
        <v>96.2</v>
      </c>
      <c r="E23" s="10">
        <v>131.4</v>
      </c>
      <c r="F23" s="7">
        <v>122.7</v>
      </c>
      <c r="G23" s="10">
        <v>152.19999999999999</v>
      </c>
      <c r="H23" s="10">
        <v>131.4</v>
      </c>
      <c r="I23" s="10">
        <v>57.6</v>
      </c>
      <c r="J23" s="10">
        <v>204.4</v>
      </c>
      <c r="K23" s="10">
        <v>124.5</v>
      </c>
      <c r="L23" s="10">
        <v>125</v>
      </c>
      <c r="M23" s="10">
        <v>106.1</v>
      </c>
      <c r="N23" s="232">
        <v>109.4</v>
      </c>
    </row>
    <row r="24" spans="1:14">
      <c r="A24" s="272"/>
      <c r="B24" s="7" t="s">
        <v>16</v>
      </c>
      <c r="C24" s="53">
        <v>128.80000000000001</v>
      </c>
      <c r="D24" s="10">
        <v>105.7</v>
      </c>
      <c r="E24" s="10">
        <v>128.4</v>
      </c>
      <c r="F24" s="7">
        <v>125.6</v>
      </c>
      <c r="G24" s="10">
        <v>155.6</v>
      </c>
      <c r="H24" s="10">
        <v>131.4</v>
      </c>
      <c r="I24" s="10">
        <v>100</v>
      </c>
      <c r="J24" s="10">
        <v>113.4</v>
      </c>
      <c r="K24" s="10">
        <v>134.80000000000001</v>
      </c>
      <c r="L24" s="10">
        <v>108.6</v>
      </c>
      <c r="M24" s="10">
        <v>106</v>
      </c>
      <c r="N24" s="232">
        <v>111.7</v>
      </c>
    </row>
    <row r="25" spans="1:14">
      <c r="A25" s="272"/>
      <c r="B25" s="7" t="s">
        <v>17</v>
      </c>
      <c r="C25" s="53">
        <v>123.9</v>
      </c>
      <c r="D25" s="10">
        <v>95</v>
      </c>
      <c r="E25" s="10">
        <v>128.9</v>
      </c>
      <c r="F25" s="7">
        <v>125.7</v>
      </c>
      <c r="G25" s="10">
        <v>151.30000000000001</v>
      </c>
      <c r="H25" s="10">
        <v>132.4</v>
      </c>
      <c r="I25" s="10">
        <v>84.5</v>
      </c>
      <c r="J25" s="10">
        <v>135</v>
      </c>
      <c r="K25" s="10">
        <v>119.5</v>
      </c>
      <c r="L25" s="10">
        <v>107.4</v>
      </c>
      <c r="M25" s="10">
        <v>106</v>
      </c>
      <c r="N25" s="232">
        <v>129.4</v>
      </c>
    </row>
    <row r="26" spans="1:14">
      <c r="A26" s="272"/>
      <c r="B26" s="7" t="s">
        <v>18</v>
      </c>
      <c r="C26" s="53">
        <v>131.6</v>
      </c>
      <c r="D26" s="10">
        <v>98.1</v>
      </c>
      <c r="E26" s="10">
        <v>132.5</v>
      </c>
      <c r="F26" s="7">
        <v>124.5</v>
      </c>
      <c r="G26" s="10">
        <v>158.6</v>
      </c>
      <c r="H26" s="10">
        <v>132.4</v>
      </c>
      <c r="I26" s="10">
        <v>159.80000000000001</v>
      </c>
      <c r="J26" s="10">
        <v>74.2</v>
      </c>
      <c r="K26" s="10">
        <v>140.6</v>
      </c>
      <c r="L26" s="10">
        <v>93.9</v>
      </c>
      <c r="M26" s="10">
        <v>106.1</v>
      </c>
      <c r="N26" s="232">
        <v>125.2</v>
      </c>
    </row>
    <row r="27" spans="1:14">
      <c r="A27" s="272"/>
      <c r="B27" s="7" t="s">
        <v>19</v>
      </c>
      <c r="C27" s="53">
        <v>125.5</v>
      </c>
      <c r="D27" s="10">
        <v>92.9</v>
      </c>
      <c r="E27" s="10">
        <v>129.80000000000001</v>
      </c>
      <c r="F27" s="7">
        <v>123.1</v>
      </c>
      <c r="G27" s="10">
        <v>154</v>
      </c>
      <c r="H27" s="10">
        <v>127.6</v>
      </c>
      <c r="I27" s="10">
        <v>73.3</v>
      </c>
      <c r="J27" s="10">
        <v>150.9</v>
      </c>
      <c r="K27" s="10">
        <v>120.3</v>
      </c>
      <c r="L27" s="10">
        <v>104.7</v>
      </c>
      <c r="M27" s="10">
        <v>106.1</v>
      </c>
      <c r="N27" s="232">
        <v>134.80000000000001</v>
      </c>
    </row>
    <row r="28" spans="1:14">
      <c r="A28" s="272"/>
      <c r="B28" s="7" t="s">
        <v>20</v>
      </c>
      <c r="C28" s="53">
        <v>121.4</v>
      </c>
      <c r="D28" s="10">
        <v>99.5</v>
      </c>
      <c r="E28" s="10">
        <v>132.80000000000001</v>
      </c>
      <c r="F28" s="7">
        <v>127.8</v>
      </c>
      <c r="G28" s="10">
        <v>151.5</v>
      </c>
      <c r="H28" s="10">
        <v>132.4</v>
      </c>
      <c r="I28" s="10">
        <v>114.7</v>
      </c>
      <c r="J28" s="10">
        <v>99.6</v>
      </c>
      <c r="K28" s="10">
        <v>118.2</v>
      </c>
      <c r="L28" s="10">
        <v>121.3</v>
      </c>
      <c r="M28" s="10">
        <v>106</v>
      </c>
      <c r="N28" s="232">
        <v>113.3</v>
      </c>
    </row>
    <row r="29" spans="1:14">
      <c r="A29" s="272"/>
      <c r="B29" s="7" t="s">
        <v>21</v>
      </c>
      <c r="C29" s="53">
        <v>125.1</v>
      </c>
      <c r="D29" s="10">
        <v>109.4</v>
      </c>
      <c r="E29" s="10">
        <v>123.3</v>
      </c>
      <c r="F29" s="7">
        <v>130.1</v>
      </c>
      <c r="G29" s="10">
        <v>159</v>
      </c>
      <c r="H29" s="10">
        <v>132.6</v>
      </c>
      <c r="I29" s="10">
        <v>123.6</v>
      </c>
      <c r="J29" s="10">
        <v>93.5</v>
      </c>
      <c r="K29" s="10">
        <v>120.3</v>
      </c>
      <c r="L29" s="10">
        <v>61.1</v>
      </c>
      <c r="M29" s="10">
        <v>106.3</v>
      </c>
      <c r="N29" s="232">
        <v>233.7</v>
      </c>
    </row>
    <row r="30" spans="1:14">
      <c r="A30" s="272"/>
      <c r="B30" s="7" t="s">
        <v>22</v>
      </c>
      <c r="C30" s="53">
        <v>124.1</v>
      </c>
      <c r="D30" s="10">
        <v>99.6</v>
      </c>
      <c r="E30" s="10">
        <v>135.19999999999999</v>
      </c>
      <c r="F30" s="7">
        <v>125.8</v>
      </c>
      <c r="G30" s="10">
        <v>155.1</v>
      </c>
      <c r="H30" s="10">
        <v>127.6</v>
      </c>
      <c r="I30" s="10">
        <v>101.9</v>
      </c>
      <c r="J30" s="10">
        <v>115.5</v>
      </c>
      <c r="K30" s="10">
        <v>127.5</v>
      </c>
      <c r="L30" s="10">
        <v>118.3</v>
      </c>
      <c r="M30" s="10">
        <v>106.1</v>
      </c>
      <c r="N30" s="232">
        <v>113.3</v>
      </c>
    </row>
    <row r="31" spans="1:14">
      <c r="A31" s="272"/>
      <c r="B31" s="7" t="s">
        <v>23</v>
      </c>
      <c r="C31" s="53">
        <v>129</v>
      </c>
      <c r="D31" s="10">
        <v>99.2</v>
      </c>
      <c r="E31" s="10">
        <v>128.9</v>
      </c>
      <c r="F31" s="7">
        <v>130.9</v>
      </c>
      <c r="G31" s="10">
        <v>159.30000000000001</v>
      </c>
      <c r="H31" s="10">
        <v>132.6</v>
      </c>
      <c r="I31" s="10">
        <v>154.4</v>
      </c>
      <c r="J31" s="10">
        <v>71.7</v>
      </c>
      <c r="K31" s="10">
        <v>134.30000000000001</v>
      </c>
      <c r="L31" s="10">
        <v>45.9</v>
      </c>
      <c r="M31" s="10">
        <v>107.1</v>
      </c>
      <c r="N31" s="232">
        <v>254.4</v>
      </c>
    </row>
    <row r="32" spans="1:14">
      <c r="A32" s="272"/>
      <c r="B32" s="7" t="s">
        <v>24</v>
      </c>
      <c r="C32" s="53">
        <v>123.5</v>
      </c>
      <c r="D32" s="10">
        <v>99.6</v>
      </c>
      <c r="E32" s="10">
        <v>129.1</v>
      </c>
      <c r="F32" s="7">
        <v>128.6</v>
      </c>
      <c r="G32" s="10">
        <v>151.30000000000001</v>
      </c>
      <c r="H32" s="10">
        <v>129.1</v>
      </c>
      <c r="I32" s="10">
        <v>110.1</v>
      </c>
      <c r="J32" s="10">
        <v>101.6</v>
      </c>
      <c r="K32" s="10">
        <v>110.4</v>
      </c>
      <c r="L32" s="10">
        <v>25.4</v>
      </c>
      <c r="M32" s="10">
        <v>106</v>
      </c>
      <c r="N32" s="232">
        <v>612.1</v>
      </c>
    </row>
    <row r="33" spans="1:14">
      <c r="A33" s="272"/>
      <c r="B33" s="7" t="s">
        <v>25</v>
      </c>
      <c r="C33" s="53">
        <v>125.6</v>
      </c>
      <c r="D33" s="10">
        <v>90</v>
      </c>
      <c r="E33" s="10">
        <v>137.6</v>
      </c>
      <c r="F33" s="7">
        <v>157.6</v>
      </c>
      <c r="G33" s="10">
        <v>144.6</v>
      </c>
      <c r="H33" s="10">
        <v>138.69999999999999</v>
      </c>
      <c r="I33" s="10">
        <v>117.2</v>
      </c>
      <c r="J33" s="10">
        <v>86</v>
      </c>
      <c r="K33" s="10">
        <v>106.2</v>
      </c>
      <c r="L33" s="7">
        <v>117.5</v>
      </c>
      <c r="M33" s="10">
        <v>106.2</v>
      </c>
      <c r="N33" s="232">
        <v>72.599999999999994</v>
      </c>
    </row>
    <row r="34" spans="1:14">
      <c r="A34" s="272"/>
      <c r="B34" s="7" t="s">
        <v>26</v>
      </c>
      <c r="C34" s="53">
        <v>118.6</v>
      </c>
      <c r="D34" s="10">
        <v>94.1</v>
      </c>
      <c r="E34" s="10">
        <v>116</v>
      </c>
      <c r="F34" s="7">
        <v>133.5</v>
      </c>
      <c r="G34" s="10">
        <v>151.1</v>
      </c>
      <c r="H34" s="10">
        <v>124.6</v>
      </c>
      <c r="I34" s="10">
        <v>140.19999999999999</v>
      </c>
      <c r="J34" s="10">
        <v>82.7</v>
      </c>
      <c r="K34" s="10">
        <v>105.7</v>
      </c>
      <c r="L34" s="10">
        <v>122.7</v>
      </c>
      <c r="M34" s="10">
        <v>106.2</v>
      </c>
      <c r="N34" s="232" t="s">
        <v>144</v>
      </c>
    </row>
    <row r="35" spans="1:14">
      <c r="A35" s="272"/>
    </row>
    <row r="36" spans="1:14">
      <c r="A36" s="272"/>
    </row>
  </sheetData>
  <mergeCells count="16">
    <mergeCell ref="N3:N4"/>
    <mergeCell ref="B2:N2"/>
    <mergeCell ref="B1:N1"/>
    <mergeCell ref="M3:M4"/>
    <mergeCell ref="A1:A36"/>
    <mergeCell ref="F3:F4"/>
    <mergeCell ref="K3:K4"/>
    <mergeCell ref="G3:G4"/>
    <mergeCell ref="H3:H4"/>
    <mergeCell ref="I3:I4"/>
    <mergeCell ref="J3:J4"/>
    <mergeCell ref="B3:B4"/>
    <mergeCell ref="L3:L4"/>
    <mergeCell ref="C3:C4"/>
    <mergeCell ref="D3:D4"/>
    <mergeCell ref="E3:E4"/>
  </mergeCells>
  <phoneticPr fontId="5" type="noConversion"/>
  <pageMargins left="0.39370078740157483" right="0.39370078740157483" top="0.78740157480314965" bottom="0.39370078740157483" header="0.11811023622047245" footer="0.11811023622047245"/>
  <pageSetup paperSize="9" scale="97" orientation="landscape" horizontalDpi="300" verticalDpi="300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4" enableFormatConditionsCalculation="0">
    <tabColor indexed="40"/>
  </sheetPr>
  <dimension ref="A1:N36"/>
  <sheetViews>
    <sheetView view="pageBreakPreview" topLeftCell="A7" zoomScaleSheetLayoutView="75" workbookViewId="0">
      <selection activeCell="P34" sqref="P34"/>
    </sheetView>
  </sheetViews>
  <sheetFormatPr defaultColWidth="9.109375" defaultRowHeight="13.2"/>
  <cols>
    <col min="1" max="1" width="4.88671875" style="7" customWidth="1"/>
    <col min="2" max="2" width="16.33203125" style="7" bestFit="1" customWidth="1"/>
    <col min="3" max="13" width="9.77734375" style="7" customWidth="1"/>
    <col min="14" max="16384" width="9.109375" style="7"/>
  </cols>
  <sheetData>
    <row r="1" spans="1:14" s="140" customFormat="1" ht="16.8" customHeight="1">
      <c r="A1" s="272">
        <v>55</v>
      </c>
      <c r="B1" s="273" t="s">
        <v>114</v>
      </c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</row>
    <row r="2" spans="1:14">
      <c r="A2" s="272"/>
      <c r="B2" s="274" t="s">
        <v>42</v>
      </c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</row>
    <row r="3" spans="1:14" s="13" customFormat="1">
      <c r="A3" s="272"/>
      <c r="B3" s="287"/>
      <c r="C3" s="290">
        <v>2003</v>
      </c>
      <c r="D3" s="290">
        <v>2004</v>
      </c>
      <c r="E3" s="290">
        <v>2005</v>
      </c>
      <c r="F3" s="290">
        <v>2006</v>
      </c>
      <c r="G3" s="290">
        <v>2007</v>
      </c>
      <c r="H3" s="290">
        <v>2008</v>
      </c>
      <c r="I3" s="288">
        <v>2009</v>
      </c>
      <c r="J3" s="288">
        <v>2010</v>
      </c>
      <c r="K3" s="288">
        <v>2011</v>
      </c>
      <c r="L3" s="270">
        <v>2012</v>
      </c>
      <c r="M3" s="270">
        <v>2013</v>
      </c>
      <c r="N3" s="270">
        <v>2014</v>
      </c>
    </row>
    <row r="4" spans="1:14" s="13" customFormat="1">
      <c r="A4" s="272"/>
      <c r="B4" s="287"/>
      <c r="C4" s="290"/>
      <c r="D4" s="290"/>
      <c r="E4" s="290"/>
      <c r="F4" s="290"/>
      <c r="G4" s="290"/>
      <c r="H4" s="290"/>
      <c r="I4" s="289"/>
      <c r="J4" s="289"/>
      <c r="K4" s="289"/>
      <c r="L4" s="271"/>
      <c r="M4" s="271"/>
      <c r="N4" s="271"/>
    </row>
    <row r="5" spans="1:14">
      <c r="A5" s="272"/>
      <c r="B5" s="96"/>
      <c r="C5" s="33"/>
      <c r="D5" s="33"/>
      <c r="E5" s="33"/>
      <c r="F5" s="33"/>
      <c r="G5" s="33"/>
      <c r="H5" s="33"/>
      <c r="I5" s="33"/>
      <c r="J5" s="135"/>
      <c r="K5" s="135"/>
      <c r="L5" s="135"/>
    </row>
    <row r="6" spans="1:14">
      <c r="A6" s="272"/>
      <c r="B6" s="9" t="s">
        <v>0</v>
      </c>
      <c r="C6" s="82">
        <v>124.2</v>
      </c>
      <c r="D6" s="15">
        <v>141.1</v>
      </c>
      <c r="E6" s="83">
        <v>138.9</v>
      </c>
      <c r="F6" s="9">
        <v>140.9</v>
      </c>
      <c r="G6" s="83">
        <v>116.7</v>
      </c>
      <c r="H6" s="83">
        <v>144</v>
      </c>
      <c r="I6" s="83">
        <v>98.4</v>
      </c>
      <c r="J6" s="83">
        <v>110.8</v>
      </c>
      <c r="K6" s="159">
        <v>105.8</v>
      </c>
      <c r="L6" s="9">
        <v>115.7</v>
      </c>
      <c r="M6" s="15">
        <v>101.7</v>
      </c>
      <c r="N6" s="233">
        <v>106.3</v>
      </c>
    </row>
    <row r="7" spans="1:14">
      <c r="A7" s="272"/>
      <c r="C7" s="9"/>
      <c r="D7" s="54"/>
      <c r="E7" s="10"/>
      <c r="F7" s="10"/>
      <c r="H7" s="10"/>
      <c r="I7" s="10"/>
      <c r="J7" s="10"/>
      <c r="K7" s="10"/>
      <c r="L7" s="89"/>
      <c r="M7" s="10"/>
      <c r="N7" s="232"/>
    </row>
    <row r="8" spans="1:14" ht="26.4">
      <c r="A8" s="272"/>
      <c r="B8" s="8" t="s">
        <v>36</v>
      </c>
      <c r="C8" s="55">
        <v>123.7</v>
      </c>
      <c r="D8" s="10">
        <v>139.4</v>
      </c>
      <c r="E8" s="10">
        <v>120.6</v>
      </c>
      <c r="F8" s="7">
        <v>129.69999999999999</v>
      </c>
      <c r="G8" s="10">
        <v>123.9</v>
      </c>
      <c r="H8" s="10">
        <v>140.6</v>
      </c>
      <c r="I8" s="10">
        <v>112.6</v>
      </c>
      <c r="J8" s="10">
        <v>108.7</v>
      </c>
      <c r="K8" s="10">
        <v>107.3</v>
      </c>
      <c r="L8" s="10">
        <v>111.3</v>
      </c>
      <c r="M8" s="10">
        <v>98.9</v>
      </c>
      <c r="N8" s="232" t="s">
        <v>144</v>
      </c>
    </row>
    <row r="9" spans="1:14">
      <c r="A9" s="272"/>
      <c r="B9" s="7" t="s">
        <v>1</v>
      </c>
      <c r="C9" s="55">
        <v>137.30000000000001</v>
      </c>
      <c r="D9" s="10">
        <v>140</v>
      </c>
      <c r="E9" s="10">
        <v>112.2</v>
      </c>
      <c r="F9" s="7">
        <v>135.5</v>
      </c>
      <c r="G9" s="10">
        <v>124.8</v>
      </c>
      <c r="H9" s="10">
        <v>169.4</v>
      </c>
      <c r="I9" s="10">
        <v>87.9</v>
      </c>
      <c r="J9" s="10">
        <v>109.7</v>
      </c>
      <c r="K9" s="10">
        <v>103.9</v>
      </c>
      <c r="L9" s="10">
        <v>115.5</v>
      </c>
      <c r="M9" s="10">
        <v>100.5</v>
      </c>
      <c r="N9" s="232">
        <v>116.6</v>
      </c>
    </row>
    <row r="10" spans="1:14">
      <c r="A10" s="272"/>
      <c r="B10" s="7" t="s">
        <v>2</v>
      </c>
      <c r="C10" s="55">
        <v>153.80000000000001</v>
      </c>
      <c r="D10" s="10">
        <v>135</v>
      </c>
      <c r="E10" s="10">
        <v>127.8</v>
      </c>
      <c r="F10" s="7">
        <v>136.19999999999999</v>
      </c>
      <c r="G10" s="10">
        <v>120.2</v>
      </c>
      <c r="H10" s="10">
        <v>207.1</v>
      </c>
      <c r="I10" s="10">
        <v>72.599999999999994</v>
      </c>
      <c r="J10" s="10">
        <v>104.7</v>
      </c>
      <c r="K10" s="10">
        <v>103.4</v>
      </c>
      <c r="L10" s="10">
        <v>114.1</v>
      </c>
      <c r="M10" s="10">
        <v>99.5</v>
      </c>
      <c r="N10" s="232">
        <v>128.19999999999999</v>
      </c>
    </row>
    <row r="11" spans="1:14">
      <c r="A11" s="272"/>
      <c r="B11" s="7" t="s">
        <v>3</v>
      </c>
      <c r="C11" s="55">
        <v>119.2</v>
      </c>
      <c r="D11" s="10">
        <v>135.5</v>
      </c>
      <c r="E11" s="10">
        <v>151.19999999999999</v>
      </c>
      <c r="F11" s="7">
        <v>134.5</v>
      </c>
      <c r="G11" s="10">
        <v>113.5</v>
      </c>
      <c r="H11" s="10">
        <v>133.6</v>
      </c>
      <c r="I11" s="10">
        <v>98.7</v>
      </c>
      <c r="J11" s="10">
        <v>112.4</v>
      </c>
      <c r="K11" s="10">
        <v>112.1</v>
      </c>
      <c r="L11" s="10">
        <v>112.6</v>
      </c>
      <c r="M11" s="10">
        <v>99.5</v>
      </c>
      <c r="N11" s="232">
        <v>117.2</v>
      </c>
    </row>
    <row r="12" spans="1:14">
      <c r="A12" s="272"/>
      <c r="B12" s="7" t="s">
        <v>4</v>
      </c>
      <c r="C12" s="55">
        <v>115.6</v>
      </c>
      <c r="D12" s="10">
        <v>145.30000000000001</v>
      </c>
      <c r="E12" s="10">
        <v>133.30000000000001</v>
      </c>
      <c r="F12" s="7">
        <v>127.4</v>
      </c>
      <c r="G12" s="10">
        <v>119.9</v>
      </c>
      <c r="H12" s="10">
        <v>138.5</v>
      </c>
      <c r="I12" s="10">
        <v>103.1</v>
      </c>
      <c r="J12" s="10">
        <v>111.4</v>
      </c>
      <c r="K12" s="10">
        <v>111.5</v>
      </c>
      <c r="L12" s="10">
        <v>113</v>
      </c>
      <c r="M12" s="10">
        <v>100.3</v>
      </c>
      <c r="N12" s="232">
        <v>86.6</v>
      </c>
    </row>
    <row r="13" spans="1:14">
      <c r="A13" s="272"/>
      <c r="B13" s="7" t="s">
        <v>5</v>
      </c>
      <c r="C13" s="55">
        <v>138.5</v>
      </c>
      <c r="D13" s="10">
        <v>146.30000000000001</v>
      </c>
      <c r="E13" s="10">
        <v>115.2</v>
      </c>
      <c r="F13" s="7">
        <v>127.5</v>
      </c>
      <c r="G13" s="10">
        <v>119</v>
      </c>
      <c r="H13" s="10">
        <v>163</v>
      </c>
      <c r="I13" s="10">
        <v>93.8</v>
      </c>
      <c r="J13" s="10">
        <v>113.7</v>
      </c>
      <c r="K13" s="10">
        <v>103.3</v>
      </c>
      <c r="L13" s="10">
        <v>111.7</v>
      </c>
      <c r="M13" s="10">
        <v>100</v>
      </c>
      <c r="N13" s="232">
        <v>115.5</v>
      </c>
    </row>
    <row r="14" spans="1:14">
      <c r="A14" s="272"/>
      <c r="B14" s="7" t="s">
        <v>6</v>
      </c>
      <c r="C14" s="55">
        <v>144.80000000000001</v>
      </c>
      <c r="D14" s="10">
        <v>142.9</v>
      </c>
      <c r="E14" s="10">
        <v>123.3</v>
      </c>
      <c r="F14" s="7">
        <v>135.1</v>
      </c>
      <c r="G14" s="10">
        <v>121</v>
      </c>
      <c r="H14" s="10">
        <v>148.80000000000001</v>
      </c>
      <c r="I14" s="10">
        <v>100.6</v>
      </c>
      <c r="J14" s="10">
        <v>112.7</v>
      </c>
      <c r="K14" s="10">
        <v>97.1</v>
      </c>
      <c r="L14" s="10">
        <v>108.6</v>
      </c>
      <c r="M14" s="10">
        <v>99.5</v>
      </c>
      <c r="N14" s="232">
        <v>119.6</v>
      </c>
    </row>
    <row r="15" spans="1:14">
      <c r="A15" s="272"/>
      <c r="B15" s="7" t="s">
        <v>7</v>
      </c>
      <c r="C15" s="55">
        <v>112.7</v>
      </c>
      <c r="D15" s="10">
        <v>138.69999999999999</v>
      </c>
      <c r="E15" s="10">
        <v>128.5</v>
      </c>
      <c r="F15" s="7">
        <v>130.30000000000001</v>
      </c>
      <c r="G15" s="10">
        <v>120.5</v>
      </c>
      <c r="H15" s="10">
        <v>145.80000000000001</v>
      </c>
      <c r="I15" s="10">
        <v>91.7</v>
      </c>
      <c r="J15" s="10">
        <v>111.4</v>
      </c>
      <c r="K15" s="10">
        <v>110.3</v>
      </c>
      <c r="L15" s="10">
        <v>108.8</v>
      </c>
      <c r="M15" s="10">
        <v>98.9</v>
      </c>
      <c r="N15" s="232">
        <v>112.4</v>
      </c>
    </row>
    <row r="16" spans="1:14">
      <c r="A16" s="272"/>
      <c r="B16" s="7" t="s">
        <v>8</v>
      </c>
      <c r="C16" s="55">
        <v>132.4</v>
      </c>
      <c r="D16" s="10">
        <v>149</v>
      </c>
      <c r="E16" s="10">
        <v>117.8</v>
      </c>
      <c r="F16" s="7">
        <v>133.69999999999999</v>
      </c>
      <c r="G16" s="10">
        <v>120</v>
      </c>
      <c r="H16" s="10">
        <v>146.4</v>
      </c>
      <c r="I16" s="10">
        <v>98.5</v>
      </c>
      <c r="J16" s="10">
        <v>114.6</v>
      </c>
      <c r="K16" s="10">
        <v>102.6</v>
      </c>
      <c r="L16" s="10">
        <v>112</v>
      </c>
      <c r="M16" s="10">
        <v>98.9</v>
      </c>
      <c r="N16" s="232">
        <v>116.2</v>
      </c>
    </row>
    <row r="17" spans="1:14">
      <c r="A17" s="272"/>
      <c r="B17" s="7" t="s">
        <v>9</v>
      </c>
      <c r="C17" s="55">
        <v>124.3</v>
      </c>
      <c r="D17" s="10">
        <v>138</v>
      </c>
      <c r="E17" s="10">
        <v>134.6</v>
      </c>
      <c r="F17" s="7">
        <v>133.30000000000001</v>
      </c>
      <c r="G17" s="10">
        <v>133.30000000000001</v>
      </c>
      <c r="H17" s="10">
        <v>142.4</v>
      </c>
      <c r="I17" s="10">
        <v>105.5</v>
      </c>
      <c r="J17" s="10">
        <v>112.9</v>
      </c>
      <c r="K17" s="10">
        <v>101</v>
      </c>
      <c r="L17" s="10">
        <v>122.3</v>
      </c>
      <c r="M17" s="10">
        <v>97.2</v>
      </c>
      <c r="N17" s="232">
        <v>111.5</v>
      </c>
    </row>
    <row r="18" spans="1:14">
      <c r="A18" s="272"/>
      <c r="B18" s="7" t="s">
        <v>10</v>
      </c>
      <c r="C18" s="55">
        <v>132.4</v>
      </c>
      <c r="D18" s="10">
        <v>140</v>
      </c>
      <c r="E18" s="10">
        <v>115.9</v>
      </c>
      <c r="F18" s="7">
        <v>130.1</v>
      </c>
      <c r="G18" s="10">
        <v>122.1</v>
      </c>
      <c r="H18" s="10">
        <v>178.4</v>
      </c>
      <c r="I18" s="10">
        <v>90.3</v>
      </c>
      <c r="J18" s="10">
        <v>102.1</v>
      </c>
      <c r="K18" s="10">
        <v>108.4</v>
      </c>
      <c r="L18" s="10">
        <v>112.1</v>
      </c>
      <c r="M18" s="10">
        <v>101.7</v>
      </c>
      <c r="N18" s="232">
        <v>112.7</v>
      </c>
    </row>
    <row r="19" spans="1:14">
      <c r="A19" s="272"/>
      <c r="B19" s="7" t="s">
        <v>11</v>
      </c>
      <c r="C19" s="55">
        <v>118.8</v>
      </c>
      <c r="D19" s="10">
        <v>140.6</v>
      </c>
      <c r="E19" s="10">
        <v>120.9</v>
      </c>
      <c r="F19" s="7">
        <v>129.19999999999999</v>
      </c>
      <c r="G19" s="10">
        <v>122.9</v>
      </c>
      <c r="H19" s="10">
        <v>145.1</v>
      </c>
      <c r="I19" s="10">
        <v>102.5</v>
      </c>
      <c r="J19" s="10">
        <v>113.1</v>
      </c>
      <c r="K19" s="10">
        <v>111.9</v>
      </c>
      <c r="L19" s="10">
        <v>107.5</v>
      </c>
      <c r="M19" s="10">
        <v>100.1</v>
      </c>
      <c r="N19" s="232">
        <v>79.7</v>
      </c>
    </row>
    <row r="20" spans="1:14">
      <c r="A20" s="272"/>
      <c r="B20" s="7" t="s">
        <v>12</v>
      </c>
      <c r="C20" s="55">
        <v>133</v>
      </c>
      <c r="D20" s="10">
        <v>139.69999999999999</v>
      </c>
      <c r="E20" s="10">
        <v>127.2</v>
      </c>
      <c r="F20" s="7">
        <v>139.5</v>
      </c>
      <c r="G20" s="10">
        <v>117.3</v>
      </c>
      <c r="H20" s="10">
        <v>147.69999999999999</v>
      </c>
      <c r="I20" s="10">
        <v>109</v>
      </c>
      <c r="J20" s="10">
        <v>106.7</v>
      </c>
      <c r="K20" s="10">
        <v>104.5</v>
      </c>
      <c r="L20" s="10">
        <v>113.6</v>
      </c>
      <c r="M20" s="10">
        <v>100.8</v>
      </c>
      <c r="N20" s="232">
        <v>105.9</v>
      </c>
    </row>
    <row r="21" spans="1:14">
      <c r="A21" s="272"/>
      <c r="B21" s="7" t="s">
        <v>13</v>
      </c>
      <c r="C21" s="55">
        <v>121.1</v>
      </c>
      <c r="D21" s="10">
        <v>127.5</v>
      </c>
      <c r="E21" s="10">
        <v>121.6</v>
      </c>
      <c r="F21" s="7">
        <v>129.9</v>
      </c>
      <c r="G21" s="10">
        <v>114.4</v>
      </c>
      <c r="H21" s="10">
        <v>149.69999999999999</v>
      </c>
      <c r="I21" s="10">
        <v>102.5</v>
      </c>
      <c r="J21" s="10">
        <v>108.6</v>
      </c>
      <c r="K21" s="10">
        <v>106.4</v>
      </c>
      <c r="L21" s="10">
        <v>111.3</v>
      </c>
      <c r="M21" s="10">
        <v>103.8</v>
      </c>
      <c r="N21" s="232">
        <v>113.2</v>
      </c>
    </row>
    <row r="22" spans="1:14">
      <c r="A22" s="272"/>
      <c r="B22" s="7" t="s">
        <v>14</v>
      </c>
      <c r="C22" s="55">
        <v>127.4</v>
      </c>
      <c r="D22" s="10">
        <v>141.30000000000001</v>
      </c>
      <c r="E22" s="10">
        <v>130.4</v>
      </c>
      <c r="F22" s="7">
        <v>136.80000000000001</v>
      </c>
      <c r="G22" s="10">
        <v>125.2</v>
      </c>
      <c r="H22" s="10">
        <v>137.69999999999999</v>
      </c>
      <c r="I22" s="10">
        <v>105.5</v>
      </c>
      <c r="J22" s="10">
        <v>112.6</v>
      </c>
      <c r="K22" s="10">
        <v>104.5</v>
      </c>
      <c r="L22" s="10">
        <v>115.8</v>
      </c>
      <c r="M22" s="10">
        <v>98.7</v>
      </c>
      <c r="N22" s="232">
        <v>106.2</v>
      </c>
    </row>
    <row r="23" spans="1:14">
      <c r="A23" s="272"/>
      <c r="B23" s="7" t="s">
        <v>15</v>
      </c>
      <c r="C23" s="55">
        <v>125.7</v>
      </c>
      <c r="D23" s="10">
        <v>140.9</v>
      </c>
      <c r="E23" s="10">
        <v>125.8</v>
      </c>
      <c r="F23" s="7">
        <v>128.19999999999999</v>
      </c>
      <c r="G23" s="10">
        <v>120.5</v>
      </c>
      <c r="H23" s="10">
        <v>144.4</v>
      </c>
      <c r="I23" s="10">
        <v>99.1</v>
      </c>
      <c r="J23" s="10">
        <v>111</v>
      </c>
      <c r="K23" s="10">
        <v>110.7</v>
      </c>
      <c r="L23" s="10">
        <v>114.9</v>
      </c>
      <c r="M23" s="10">
        <v>100.2</v>
      </c>
      <c r="N23" s="232">
        <v>114.3</v>
      </c>
    </row>
    <row r="24" spans="1:14">
      <c r="A24" s="272"/>
      <c r="B24" s="7" t="s">
        <v>16</v>
      </c>
      <c r="C24" s="55">
        <v>138.19999999999999</v>
      </c>
      <c r="D24" s="10">
        <v>146.80000000000001</v>
      </c>
      <c r="E24" s="10">
        <v>111.6</v>
      </c>
      <c r="F24" s="7">
        <v>135.1</v>
      </c>
      <c r="G24" s="10">
        <v>120.2</v>
      </c>
      <c r="H24" s="10">
        <v>148</v>
      </c>
      <c r="I24" s="10">
        <v>103.2</v>
      </c>
      <c r="J24" s="10">
        <v>107.3</v>
      </c>
      <c r="K24" s="10">
        <v>106.8</v>
      </c>
      <c r="L24" s="10">
        <v>111</v>
      </c>
      <c r="M24" s="10">
        <v>102.9</v>
      </c>
      <c r="N24" s="232">
        <v>114</v>
      </c>
    </row>
    <row r="25" spans="1:14">
      <c r="A25" s="272"/>
      <c r="B25" s="7" t="s">
        <v>17</v>
      </c>
      <c r="C25" s="55">
        <v>131.9</v>
      </c>
      <c r="D25" s="10">
        <v>133.9</v>
      </c>
      <c r="E25" s="10">
        <v>115.7</v>
      </c>
      <c r="F25" s="7">
        <v>132.30000000000001</v>
      </c>
      <c r="G25" s="10">
        <v>115.7</v>
      </c>
      <c r="H25" s="10">
        <v>176.9</v>
      </c>
      <c r="I25" s="10">
        <v>93.8</v>
      </c>
      <c r="J25" s="10">
        <v>101.2</v>
      </c>
      <c r="K25" s="10">
        <v>102.8</v>
      </c>
      <c r="L25" s="10">
        <v>111.8</v>
      </c>
      <c r="M25" s="10">
        <v>101.4</v>
      </c>
      <c r="N25" s="232">
        <v>110.8</v>
      </c>
    </row>
    <row r="26" spans="1:14">
      <c r="A26" s="272"/>
      <c r="B26" s="7" t="s">
        <v>18</v>
      </c>
      <c r="C26" s="55">
        <v>141.69999999999999</v>
      </c>
      <c r="D26" s="10">
        <v>152.9</v>
      </c>
      <c r="E26" s="10">
        <v>109.6</v>
      </c>
      <c r="F26" s="7">
        <v>135.1</v>
      </c>
      <c r="G26" s="10">
        <v>122.1</v>
      </c>
      <c r="H26" s="10">
        <v>152.1</v>
      </c>
      <c r="I26" s="10">
        <v>99.3</v>
      </c>
      <c r="J26" s="10">
        <v>113.4</v>
      </c>
      <c r="K26" s="10">
        <v>104.3</v>
      </c>
      <c r="L26" s="10">
        <v>111.9</v>
      </c>
      <c r="M26" s="10">
        <v>100</v>
      </c>
      <c r="N26" s="232">
        <v>116</v>
      </c>
    </row>
    <row r="27" spans="1:14">
      <c r="A27" s="272"/>
      <c r="B27" s="7" t="s">
        <v>19</v>
      </c>
      <c r="C27" s="55">
        <v>122</v>
      </c>
      <c r="D27" s="10">
        <v>134.19999999999999</v>
      </c>
      <c r="E27" s="10">
        <v>136.6</v>
      </c>
      <c r="F27" s="7">
        <v>146.1</v>
      </c>
      <c r="G27" s="10">
        <v>113.5</v>
      </c>
      <c r="H27" s="10">
        <v>135.19999999999999</v>
      </c>
      <c r="I27" s="10">
        <v>101.1</v>
      </c>
      <c r="J27" s="10">
        <v>107.8</v>
      </c>
      <c r="K27" s="10">
        <v>106</v>
      </c>
      <c r="L27" s="10">
        <v>116</v>
      </c>
      <c r="M27" s="10">
        <v>99</v>
      </c>
      <c r="N27" s="232">
        <v>114.7</v>
      </c>
    </row>
    <row r="28" spans="1:14">
      <c r="A28" s="272"/>
      <c r="B28" s="7" t="s">
        <v>20</v>
      </c>
      <c r="C28" s="55">
        <v>132.4</v>
      </c>
      <c r="D28" s="10">
        <v>140</v>
      </c>
      <c r="E28" s="10">
        <v>117.5</v>
      </c>
      <c r="F28" s="7">
        <v>129.69999999999999</v>
      </c>
      <c r="G28" s="10">
        <v>124</v>
      </c>
      <c r="H28" s="10">
        <v>148.69999999999999</v>
      </c>
      <c r="I28" s="10">
        <v>94.4</v>
      </c>
      <c r="J28" s="10">
        <v>111.4</v>
      </c>
      <c r="K28" s="10">
        <v>101.1</v>
      </c>
      <c r="L28" s="10">
        <v>112.8</v>
      </c>
      <c r="M28" s="10">
        <v>100</v>
      </c>
      <c r="N28" s="232">
        <v>118.4</v>
      </c>
    </row>
    <row r="29" spans="1:14">
      <c r="A29" s="272"/>
      <c r="B29" s="7" t="s">
        <v>21</v>
      </c>
      <c r="C29" s="55">
        <v>133.30000000000001</v>
      </c>
      <c r="D29" s="10">
        <v>148.1</v>
      </c>
      <c r="E29" s="10">
        <v>107.8</v>
      </c>
      <c r="F29" s="7">
        <v>138.6</v>
      </c>
      <c r="G29" s="10">
        <v>123.5</v>
      </c>
      <c r="H29" s="10">
        <v>145.1</v>
      </c>
      <c r="I29" s="10">
        <v>101</v>
      </c>
      <c r="J29" s="10">
        <v>111.5</v>
      </c>
      <c r="K29" s="10">
        <v>105.6</v>
      </c>
      <c r="L29" s="10">
        <v>115.1</v>
      </c>
      <c r="M29" s="10">
        <v>100.4</v>
      </c>
      <c r="N29" s="232">
        <v>120.1</v>
      </c>
    </row>
    <row r="30" spans="1:14">
      <c r="A30" s="272"/>
      <c r="B30" s="7" t="s">
        <v>22</v>
      </c>
      <c r="C30" s="55">
        <v>131.80000000000001</v>
      </c>
      <c r="D30" s="10">
        <v>143.1</v>
      </c>
      <c r="E30" s="10">
        <v>116.9</v>
      </c>
      <c r="F30" s="7">
        <v>142.30000000000001</v>
      </c>
      <c r="G30" s="10">
        <v>120.3</v>
      </c>
      <c r="H30" s="10">
        <v>145.80000000000001</v>
      </c>
      <c r="I30" s="10">
        <v>97.9</v>
      </c>
      <c r="J30" s="10">
        <v>109.7</v>
      </c>
      <c r="K30" s="10">
        <v>105.8</v>
      </c>
      <c r="L30" s="10">
        <v>113.8</v>
      </c>
      <c r="M30" s="10">
        <v>98.1</v>
      </c>
      <c r="N30" s="232">
        <v>112.1</v>
      </c>
    </row>
    <row r="31" spans="1:14">
      <c r="A31" s="272"/>
      <c r="B31" s="7" t="s">
        <v>23</v>
      </c>
      <c r="C31" s="55">
        <v>152.6</v>
      </c>
      <c r="D31" s="10">
        <v>144.80000000000001</v>
      </c>
      <c r="E31" s="10">
        <v>116.7</v>
      </c>
      <c r="F31" s="7">
        <v>136.69999999999999</v>
      </c>
      <c r="G31" s="10">
        <v>122.4</v>
      </c>
      <c r="H31" s="10">
        <v>491.5</v>
      </c>
      <c r="I31" s="10">
        <v>29.3</v>
      </c>
      <c r="J31" s="10">
        <v>116.1</v>
      </c>
      <c r="K31" s="10">
        <v>102.9</v>
      </c>
      <c r="L31" s="10">
        <v>107.8</v>
      </c>
      <c r="M31" s="10">
        <v>100</v>
      </c>
      <c r="N31" s="232">
        <v>113.2</v>
      </c>
    </row>
    <row r="32" spans="1:14">
      <c r="A32" s="272"/>
      <c r="B32" s="7" t="s">
        <v>24</v>
      </c>
      <c r="C32" s="55">
        <v>144.4</v>
      </c>
      <c r="D32" s="10">
        <v>136.5</v>
      </c>
      <c r="E32" s="10">
        <v>107</v>
      </c>
      <c r="F32" s="7">
        <v>140.80000000000001</v>
      </c>
      <c r="G32" s="10">
        <v>122.4</v>
      </c>
      <c r="H32" s="10">
        <v>142.69999999999999</v>
      </c>
      <c r="I32" s="10">
        <v>119.8</v>
      </c>
      <c r="J32" s="10">
        <v>104.5</v>
      </c>
      <c r="K32" s="10">
        <v>93.6</v>
      </c>
      <c r="L32" s="10">
        <v>109.6</v>
      </c>
      <c r="M32" s="10">
        <v>102.5</v>
      </c>
      <c r="N32" s="232">
        <v>114.6</v>
      </c>
    </row>
    <row r="33" spans="1:14">
      <c r="A33" s="272"/>
      <c r="B33" s="7" t="s">
        <v>25</v>
      </c>
      <c r="C33" s="55">
        <v>116.2</v>
      </c>
      <c r="D33" s="10">
        <v>148.4</v>
      </c>
      <c r="E33" s="10">
        <v>215.9</v>
      </c>
      <c r="F33" s="7">
        <v>169.4</v>
      </c>
      <c r="G33" s="10">
        <v>106.8</v>
      </c>
      <c r="H33" s="10">
        <v>124.1</v>
      </c>
      <c r="I33" s="10">
        <v>102.2</v>
      </c>
      <c r="J33" s="10">
        <v>112.1</v>
      </c>
      <c r="K33" s="10">
        <v>101.4</v>
      </c>
      <c r="L33" s="7">
        <v>126.8</v>
      </c>
      <c r="M33" s="10">
        <v>108.7</v>
      </c>
      <c r="N33" s="232">
        <v>102.8</v>
      </c>
    </row>
    <row r="34" spans="1:14">
      <c r="A34" s="272"/>
      <c r="B34" s="7" t="s">
        <v>26</v>
      </c>
      <c r="C34" s="55">
        <v>133.30000000000001</v>
      </c>
      <c r="D34" s="10">
        <v>135</v>
      </c>
      <c r="E34" s="10">
        <v>133.30000000000001</v>
      </c>
      <c r="F34" s="7">
        <v>127.8</v>
      </c>
      <c r="G34" s="10">
        <v>121.7</v>
      </c>
      <c r="H34" s="10">
        <v>142.9</v>
      </c>
      <c r="I34" s="10">
        <v>117.5</v>
      </c>
      <c r="J34" s="10">
        <v>127.7</v>
      </c>
      <c r="K34" s="10">
        <v>100.8</v>
      </c>
      <c r="L34" s="7">
        <v>119.8</v>
      </c>
      <c r="M34" s="10">
        <v>93.8</v>
      </c>
      <c r="N34" s="232" t="s">
        <v>144</v>
      </c>
    </row>
    <row r="35" spans="1:14">
      <c r="A35" s="199"/>
    </row>
    <row r="36" spans="1:14">
      <c r="A36" s="199"/>
    </row>
  </sheetData>
  <mergeCells count="16">
    <mergeCell ref="N3:N4"/>
    <mergeCell ref="B2:N2"/>
    <mergeCell ref="B1:N1"/>
    <mergeCell ref="M3:M4"/>
    <mergeCell ref="A1:A34"/>
    <mergeCell ref="F3:F4"/>
    <mergeCell ref="K3:K4"/>
    <mergeCell ref="G3:G4"/>
    <mergeCell ref="H3:H4"/>
    <mergeCell ref="I3:I4"/>
    <mergeCell ref="J3:J4"/>
    <mergeCell ref="B3:B4"/>
    <mergeCell ref="L3:L4"/>
    <mergeCell ref="C3:C4"/>
    <mergeCell ref="D3:D4"/>
    <mergeCell ref="E3:E4"/>
  </mergeCells>
  <phoneticPr fontId="5" type="noConversion"/>
  <pageMargins left="0.39370078740157483" right="0.59055118110236227" top="0.78740157480314965" bottom="0.39370078740157483" header="0.11811023622047245" footer="0.11811023622047245"/>
  <pageSetup paperSize="9" scale="97" orientation="landscape" horizontalDpi="300" verticalDpi="300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5" enableFormatConditionsCalculation="0">
    <tabColor indexed="40"/>
  </sheetPr>
  <dimension ref="A1:B47"/>
  <sheetViews>
    <sheetView zoomScale="75" workbookViewId="0">
      <selection activeCell="K35" sqref="K35"/>
    </sheetView>
  </sheetViews>
  <sheetFormatPr defaultRowHeight="13.8"/>
  <cols>
    <col min="1" max="1" width="4.88671875" customWidth="1"/>
  </cols>
  <sheetData>
    <row r="1" spans="1:1">
      <c r="A1" s="272">
        <v>56</v>
      </c>
    </row>
    <row r="2" spans="1:1">
      <c r="A2" s="272"/>
    </row>
    <row r="3" spans="1:1">
      <c r="A3" s="272"/>
    </row>
    <row r="4" spans="1:1">
      <c r="A4" s="272"/>
    </row>
    <row r="5" spans="1:1">
      <c r="A5" s="272"/>
    </row>
    <row r="6" spans="1:1">
      <c r="A6" s="272"/>
    </row>
    <row r="7" spans="1:1">
      <c r="A7" s="272"/>
    </row>
    <row r="8" spans="1:1">
      <c r="A8" s="272"/>
    </row>
    <row r="9" spans="1:1">
      <c r="A9" s="272"/>
    </row>
    <row r="10" spans="1:1">
      <c r="A10" s="272"/>
    </row>
    <row r="11" spans="1:1">
      <c r="A11" s="272"/>
    </row>
    <row r="12" spans="1:1">
      <c r="A12" s="272"/>
    </row>
    <row r="13" spans="1:1">
      <c r="A13" s="272"/>
    </row>
    <row r="14" spans="1:1">
      <c r="A14" s="272"/>
    </row>
    <row r="15" spans="1:1">
      <c r="A15" s="272"/>
    </row>
    <row r="16" spans="1:1">
      <c r="A16" s="272"/>
    </row>
    <row r="17" spans="1:1">
      <c r="A17" s="272"/>
    </row>
    <row r="18" spans="1:1">
      <c r="A18" s="272"/>
    </row>
    <row r="19" spans="1:1">
      <c r="A19" s="272"/>
    </row>
    <row r="20" spans="1:1">
      <c r="A20" s="272"/>
    </row>
    <row r="21" spans="1:1">
      <c r="A21" s="272"/>
    </row>
    <row r="22" spans="1:1">
      <c r="A22" s="272"/>
    </row>
    <row r="23" spans="1:1">
      <c r="A23" s="272"/>
    </row>
    <row r="24" spans="1:1">
      <c r="A24" s="272"/>
    </row>
    <row r="25" spans="1:1">
      <c r="A25" s="272"/>
    </row>
    <row r="26" spans="1:1">
      <c r="A26" s="272"/>
    </row>
    <row r="27" spans="1:1">
      <c r="A27" s="272"/>
    </row>
    <row r="28" spans="1:1">
      <c r="A28" s="272"/>
    </row>
    <row r="29" spans="1:1">
      <c r="A29" s="272"/>
    </row>
    <row r="30" spans="1:1">
      <c r="A30" s="272"/>
    </row>
    <row r="31" spans="1:1">
      <c r="A31" s="272"/>
    </row>
    <row r="32" spans="1:1">
      <c r="A32" s="272"/>
    </row>
    <row r="33" spans="1:2">
      <c r="A33" s="272"/>
      <c r="B33" s="3"/>
    </row>
    <row r="34" spans="1:2">
      <c r="A34" s="272"/>
      <c r="B34" s="3"/>
    </row>
    <row r="35" spans="1:2">
      <c r="A35" s="272"/>
    </row>
    <row r="36" spans="1:2">
      <c r="A36" s="272"/>
    </row>
    <row r="47" spans="1:2" ht="44.25" customHeight="1">
      <c r="B47" s="2"/>
    </row>
  </sheetData>
  <mergeCells count="1">
    <mergeCell ref="A1:A36"/>
  </mergeCells>
  <phoneticPr fontId="5" type="noConversion"/>
  <pageMargins left="0.39370078740157483" right="0.39370078740157483" top="0.78740157480314965" bottom="0.39370078740157483" header="0.11811023622047245" footer="0.11811023622047245"/>
  <pageSetup paperSize="9" scale="95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 enableFormatConditionsCalculation="0">
    <tabColor indexed="45"/>
  </sheetPr>
  <dimension ref="A1:N26"/>
  <sheetViews>
    <sheetView zoomScale="90" zoomScaleNormal="90" zoomScaleSheetLayoutView="75" workbookViewId="0">
      <selection activeCell="E28" sqref="E28"/>
    </sheetView>
  </sheetViews>
  <sheetFormatPr defaultColWidth="9.109375" defaultRowHeight="13.2"/>
  <cols>
    <col min="1" max="1" width="4.88671875" style="18" customWidth="1"/>
    <col min="2" max="2" width="36.44140625" style="18" customWidth="1"/>
    <col min="3" max="14" width="7.77734375" style="18" customWidth="1"/>
    <col min="15" max="16384" width="9.109375" style="18"/>
  </cols>
  <sheetData>
    <row r="1" spans="1:14" s="17" customFormat="1" ht="16.8" customHeight="1">
      <c r="A1" s="253">
        <v>12</v>
      </c>
      <c r="B1" s="256" t="s">
        <v>65</v>
      </c>
      <c r="C1" s="256"/>
      <c r="D1" s="256"/>
      <c r="E1" s="256"/>
      <c r="F1" s="256"/>
      <c r="G1" s="256"/>
      <c r="H1" s="256"/>
      <c r="I1" s="256"/>
      <c r="J1" s="256"/>
      <c r="K1" s="256"/>
      <c r="L1" s="256"/>
      <c r="M1" s="256"/>
      <c r="N1" s="256"/>
    </row>
    <row r="2" spans="1:14" s="19" customFormat="1" ht="13.8" customHeight="1">
      <c r="A2" s="254"/>
      <c r="B2" s="261" t="s">
        <v>84</v>
      </c>
      <c r="C2" s="261"/>
      <c r="D2" s="261"/>
      <c r="E2" s="261"/>
      <c r="F2" s="261"/>
      <c r="G2" s="261"/>
      <c r="H2" s="261"/>
      <c r="I2" s="261"/>
      <c r="J2" s="261"/>
      <c r="K2" s="261"/>
      <c r="L2" s="261"/>
      <c r="M2" s="261"/>
      <c r="N2" s="261"/>
    </row>
    <row r="3" spans="1:14" s="25" customFormat="1" ht="15" customHeight="1">
      <c r="A3" s="254"/>
      <c r="B3" s="27"/>
      <c r="C3" s="251">
        <v>2003</v>
      </c>
      <c r="D3" s="251">
        <v>2004</v>
      </c>
      <c r="E3" s="251">
        <v>2005</v>
      </c>
      <c r="F3" s="251">
        <v>2006</v>
      </c>
      <c r="G3" s="251">
        <v>2007</v>
      </c>
      <c r="H3" s="251">
        <v>2008</v>
      </c>
      <c r="I3" s="249">
        <v>2009</v>
      </c>
      <c r="J3" s="249">
        <v>2010</v>
      </c>
      <c r="K3" s="251">
        <v>2011</v>
      </c>
      <c r="L3" s="259">
        <v>2012</v>
      </c>
      <c r="M3" s="259">
        <v>2013</v>
      </c>
      <c r="N3" s="259">
        <v>2014</v>
      </c>
    </row>
    <row r="4" spans="1:14" s="25" customFormat="1">
      <c r="A4" s="254"/>
      <c r="B4" s="26"/>
      <c r="C4" s="252"/>
      <c r="D4" s="252"/>
      <c r="E4" s="252"/>
      <c r="F4" s="252"/>
      <c r="G4" s="252"/>
      <c r="H4" s="252"/>
      <c r="I4" s="250"/>
      <c r="J4" s="250"/>
      <c r="K4" s="252"/>
      <c r="L4" s="260"/>
      <c r="M4" s="260"/>
      <c r="N4" s="260"/>
    </row>
    <row r="5" spans="1:14" s="25" customFormat="1">
      <c r="A5" s="254"/>
      <c r="B5" s="20"/>
      <c r="C5" s="20"/>
      <c r="D5" s="20"/>
      <c r="E5" s="20"/>
      <c r="F5" s="20"/>
      <c r="G5" s="20"/>
      <c r="H5" s="20"/>
      <c r="I5" s="20"/>
      <c r="J5" s="20"/>
      <c r="K5" s="20"/>
    </row>
    <row r="6" spans="1:14" s="19" customFormat="1">
      <c r="A6" s="254"/>
      <c r="B6" s="21" t="s">
        <v>47</v>
      </c>
      <c r="C6" s="31">
        <f t="shared" ref="C6:I6" si="0">SUM(C8:C11)</f>
        <v>100</v>
      </c>
      <c r="D6" s="31">
        <f t="shared" si="0"/>
        <v>100</v>
      </c>
      <c r="E6" s="31">
        <f t="shared" si="0"/>
        <v>100</v>
      </c>
      <c r="F6" s="31">
        <f t="shared" si="0"/>
        <v>100</v>
      </c>
      <c r="G6" s="31">
        <f t="shared" si="0"/>
        <v>100</v>
      </c>
      <c r="H6" s="31">
        <f t="shared" si="0"/>
        <v>100</v>
      </c>
      <c r="I6" s="31">
        <f t="shared" si="0"/>
        <v>100</v>
      </c>
      <c r="J6" s="31">
        <f>SUM(J8:J11)</f>
        <v>100</v>
      </c>
      <c r="K6" s="31">
        <f>SUM(K8:K11)</f>
        <v>100</v>
      </c>
      <c r="L6" s="31">
        <f>SUM(L8:L11)</f>
        <v>100</v>
      </c>
      <c r="M6" s="31">
        <f>SUM(M8:M11)</f>
        <v>100</v>
      </c>
      <c r="N6" s="31">
        <f>SUM(N8:N11)</f>
        <v>100</v>
      </c>
    </row>
    <row r="7" spans="1:14" s="19" customFormat="1">
      <c r="A7" s="254"/>
      <c r="B7" s="22" t="s">
        <v>48</v>
      </c>
      <c r="C7" s="23"/>
      <c r="D7" s="23"/>
      <c r="E7" s="23"/>
      <c r="F7" s="23"/>
      <c r="G7" s="23"/>
      <c r="H7" s="23"/>
      <c r="I7" s="23"/>
      <c r="J7" s="23"/>
      <c r="K7" s="23"/>
    </row>
    <row r="8" spans="1:14" s="19" customFormat="1">
      <c r="A8" s="254"/>
      <c r="B8" s="146" t="s">
        <v>28</v>
      </c>
      <c r="C8" s="30">
        <v>43.9</v>
      </c>
      <c r="D8" s="30">
        <v>42.7</v>
      </c>
      <c r="E8" s="30">
        <v>42.1</v>
      </c>
      <c r="F8" s="30">
        <v>43.4</v>
      </c>
      <c r="G8" s="30">
        <v>44.8</v>
      </c>
      <c r="H8" s="30">
        <v>43.3</v>
      </c>
      <c r="I8" s="30">
        <v>40.799999999999997</v>
      </c>
      <c r="J8" s="30">
        <v>40.799999999999997</v>
      </c>
      <c r="K8" s="30">
        <v>41.8</v>
      </c>
      <c r="L8" s="19">
        <v>41.9</v>
      </c>
      <c r="M8" s="19">
        <v>40.700000000000003</v>
      </c>
      <c r="N8" s="19">
        <v>40.5</v>
      </c>
    </row>
    <row r="9" spans="1:14" s="19" customFormat="1">
      <c r="A9" s="254"/>
      <c r="B9" s="146" t="s">
        <v>129</v>
      </c>
      <c r="C9" s="30">
        <v>16.8</v>
      </c>
      <c r="D9" s="30">
        <v>16</v>
      </c>
      <c r="E9" s="30">
        <v>15.3</v>
      </c>
      <c r="F9" s="30">
        <v>14.7</v>
      </c>
      <c r="G9" s="30">
        <v>15.3</v>
      </c>
      <c r="H9" s="30">
        <v>15.5</v>
      </c>
      <c r="I9" s="30">
        <v>14.5</v>
      </c>
      <c r="J9" s="30">
        <v>14.5</v>
      </c>
      <c r="K9" s="30">
        <v>15.8</v>
      </c>
      <c r="L9" s="19">
        <v>15.4</v>
      </c>
      <c r="M9" s="19">
        <v>15.7</v>
      </c>
      <c r="N9" s="19">
        <v>16.8</v>
      </c>
    </row>
    <row r="10" spans="1:14" s="19" customFormat="1">
      <c r="A10" s="254"/>
      <c r="B10" s="146" t="s">
        <v>43</v>
      </c>
      <c r="C10" s="30">
        <v>3.1</v>
      </c>
      <c r="D10" s="30">
        <v>3</v>
      </c>
      <c r="E10" s="30">
        <v>2.9</v>
      </c>
      <c r="F10" s="30">
        <v>2.9</v>
      </c>
      <c r="G10" s="30">
        <v>3.2</v>
      </c>
      <c r="H10" s="30">
        <v>3.4</v>
      </c>
      <c r="I10" s="30">
        <v>3.9</v>
      </c>
      <c r="J10" s="30">
        <v>6.2</v>
      </c>
      <c r="K10" s="30">
        <v>5.4</v>
      </c>
      <c r="L10" s="19">
        <v>5.5</v>
      </c>
      <c r="M10" s="19">
        <v>5.7</v>
      </c>
      <c r="N10" s="19">
        <v>5.6</v>
      </c>
    </row>
    <row r="11" spans="1:14" s="19" customFormat="1" ht="26.4">
      <c r="A11" s="254"/>
      <c r="B11" s="146" t="s">
        <v>29</v>
      </c>
      <c r="C11" s="30">
        <v>36.200000000000003</v>
      </c>
      <c r="D11" s="30">
        <v>38.299999999999997</v>
      </c>
      <c r="E11" s="30">
        <v>39.700000000000003</v>
      </c>
      <c r="F11" s="30">
        <v>39</v>
      </c>
      <c r="G11" s="30">
        <v>36.700000000000003</v>
      </c>
      <c r="H11" s="30">
        <v>37.799999999999997</v>
      </c>
      <c r="I11" s="30">
        <v>40.799999999999997</v>
      </c>
      <c r="J11" s="30">
        <v>38.5</v>
      </c>
      <c r="K11" s="30">
        <v>37</v>
      </c>
      <c r="L11" s="19">
        <v>37.200000000000003</v>
      </c>
      <c r="M11" s="19">
        <v>37.9</v>
      </c>
      <c r="N11" s="19">
        <v>37.1</v>
      </c>
    </row>
    <row r="12" spans="1:14" s="19" customFormat="1">
      <c r="A12" s="254"/>
      <c r="B12" s="22" t="s">
        <v>48</v>
      </c>
      <c r="C12" s="23"/>
      <c r="D12" s="23"/>
      <c r="E12" s="23"/>
      <c r="F12" s="23"/>
      <c r="G12" s="23"/>
      <c r="H12" s="23"/>
      <c r="I12" s="23"/>
      <c r="J12" s="23"/>
      <c r="K12" s="23"/>
    </row>
    <row r="13" spans="1:14" s="19" customFormat="1">
      <c r="A13" s="254"/>
      <c r="B13" s="28" t="s">
        <v>30</v>
      </c>
      <c r="C13" s="30">
        <v>16.399999999999999</v>
      </c>
      <c r="D13" s="30">
        <v>19</v>
      </c>
      <c r="E13" s="30">
        <v>22.2</v>
      </c>
      <c r="F13" s="30">
        <v>21.8</v>
      </c>
      <c r="G13" s="30">
        <v>20</v>
      </c>
      <c r="H13" s="30">
        <v>21.3</v>
      </c>
      <c r="I13" s="30">
        <v>22.8</v>
      </c>
      <c r="J13" s="30">
        <v>21.6</v>
      </c>
      <c r="K13" s="30">
        <v>20.8</v>
      </c>
      <c r="L13" s="19">
        <v>20.7</v>
      </c>
      <c r="M13" s="19">
        <v>20.9</v>
      </c>
      <c r="N13" s="19">
        <v>20.6</v>
      </c>
    </row>
    <row r="14" spans="1:14" s="19" customFormat="1">
      <c r="A14" s="254"/>
      <c r="B14" s="147" t="s">
        <v>31</v>
      </c>
      <c r="C14" s="30">
        <v>16</v>
      </c>
      <c r="D14" s="30">
        <v>15.1</v>
      </c>
      <c r="E14" s="30">
        <v>14.2</v>
      </c>
      <c r="F14" s="30">
        <v>14.1</v>
      </c>
      <c r="G14" s="30">
        <v>13.8</v>
      </c>
      <c r="H14" s="30">
        <v>13.4</v>
      </c>
      <c r="I14" s="30">
        <v>14.3</v>
      </c>
      <c r="J14" s="30">
        <v>13.8</v>
      </c>
      <c r="K14" s="30">
        <v>13</v>
      </c>
      <c r="L14" s="19">
        <v>13.2</v>
      </c>
      <c r="M14" s="19">
        <v>13.2</v>
      </c>
      <c r="N14" s="19">
        <v>12.9</v>
      </c>
    </row>
    <row r="15" spans="1:14" s="19" customFormat="1">
      <c r="A15" s="254"/>
      <c r="B15" s="22"/>
      <c r="C15" s="23"/>
      <c r="D15" s="23"/>
      <c r="E15" s="23"/>
      <c r="F15" s="23"/>
      <c r="G15" s="23"/>
      <c r="H15" s="23"/>
      <c r="I15" s="23"/>
      <c r="J15" s="23"/>
      <c r="K15" s="23"/>
    </row>
    <row r="16" spans="1:14" s="19" customFormat="1">
      <c r="A16" s="254"/>
      <c r="B16" s="21" t="s">
        <v>39</v>
      </c>
      <c r="C16" s="31">
        <f t="shared" ref="C16:I16" si="1">C18+C19+C20+C24+C25</f>
        <v>100</v>
      </c>
      <c r="D16" s="31">
        <f t="shared" si="1"/>
        <v>100.00000000000001</v>
      </c>
      <c r="E16" s="31">
        <f t="shared" si="1"/>
        <v>100.00000000000001</v>
      </c>
      <c r="F16" s="31">
        <f t="shared" si="1"/>
        <v>100</v>
      </c>
      <c r="G16" s="31">
        <f t="shared" si="1"/>
        <v>100</v>
      </c>
      <c r="H16" s="31">
        <f t="shared" si="1"/>
        <v>100</v>
      </c>
      <c r="I16" s="31">
        <f t="shared" si="1"/>
        <v>100.00000000000001</v>
      </c>
      <c r="J16" s="31">
        <f>J18+J19+J20+J24+J25</f>
        <v>99.999999999999986</v>
      </c>
      <c r="K16" s="31">
        <f>K18+K19+K20+K24+K25</f>
        <v>100</v>
      </c>
      <c r="L16" s="31">
        <f>L18+L19+L20+L24+L25</f>
        <v>100</v>
      </c>
      <c r="M16" s="31">
        <f>M18+M19+M20+M24+M25</f>
        <v>100.00000000000001</v>
      </c>
      <c r="N16" s="31">
        <f>N18+N19+N20+N24+N25</f>
        <v>100</v>
      </c>
    </row>
    <row r="17" spans="1:14" s="19" customFormat="1">
      <c r="A17" s="254"/>
      <c r="B17" s="22" t="s">
        <v>48</v>
      </c>
      <c r="C17" s="23"/>
      <c r="D17" s="23"/>
      <c r="E17" s="23"/>
      <c r="F17" s="23"/>
      <c r="G17" s="23"/>
      <c r="H17" s="23"/>
      <c r="I17" s="23"/>
      <c r="J17" s="23"/>
      <c r="K17" s="23"/>
    </row>
    <row r="18" spans="1:14" s="19" customFormat="1">
      <c r="A18" s="254"/>
      <c r="B18" s="146" t="s">
        <v>32</v>
      </c>
      <c r="C18" s="30">
        <v>83.8</v>
      </c>
      <c r="D18" s="30">
        <v>80.900000000000006</v>
      </c>
      <c r="E18" s="30">
        <v>80.400000000000006</v>
      </c>
      <c r="F18" s="30">
        <v>81.7</v>
      </c>
      <c r="G18" s="30">
        <v>81.7</v>
      </c>
      <c r="H18" s="30">
        <v>82.2</v>
      </c>
      <c r="I18" s="30">
        <v>79.2</v>
      </c>
      <c r="J18" s="30">
        <v>76.099999999999994</v>
      </c>
      <c r="K18" s="30">
        <v>81.400000000000006</v>
      </c>
      <c r="L18" s="24">
        <v>81.900000000000006</v>
      </c>
      <c r="M18" s="19">
        <v>84.2</v>
      </c>
      <c r="N18" s="19">
        <v>86.9</v>
      </c>
    </row>
    <row r="19" spans="1:14" s="19" customFormat="1">
      <c r="A19" s="254"/>
      <c r="B19" s="146" t="s">
        <v>44</v>
      </c>
      <c r="C19" s="30">
        <v>0.4</v>
      </c>
      <c r="D19" s="30">
        <v>0.7</v>
      </c>
      <c r="E19" s="30">
        <v>0.9</v>
      </c>
      <c r="F19" s="30">
        <v>1.8</v>
      </c>
      <c r="G19" s="30">
        <v>2.7</v>
      </c>
      <c r="H19" s="30">
        <v>3.6</v>
      </c>
      <c r="I19" s="30">
        <v>4.2</v>
      </c>
      <c r="J19" s="30">
        <v>2.6</v>
      </c>
      <c r="K19" s="30">
        <v>2.2999999999999998</v>
      </c>
      <c r="L19" s="19">
        <v>1.3</v>
      </c>
      <c r="M19" s="19">
        <v>1.4</v>
      </c>
      <c r="N19" s="19">
        <v>1.5</v>
      </c>
    </row>
    <row r="20" spans="1:14" s="19" customFormat="1" ht="26.4">
      <c r="A20" s="254"/>
      <c r="B20" s="146" t="s">
        <v>33</v>
      </c>
      <c r="C20" s="30">
        <v>8.1999999999999993</v>
      </c>
      <c r="D20" s="30">
        <v>6.9</v>
      </c>
      <c r="E20" s="30">
        <v>6.7</v>
      </c>
      <c r="F20" s="30">
        <v>7.2</v>
      </c>
      <c r="G20" s="30">
        <v>7.9</v>
      </c>
      <c r="H20" s="30">
        <v>8</v>
      </c>
      <c r="I20" s="30">
        <v>7.5</v>
      </c>
      <c r="J20" s="30">
        <v>6.6</v>
      </c>
      <c r="K20" s="30">
        <v>6.6</v>
      </c>
      <c r="L20" s="19">
        <v>6.7</v>
      </c>
      <c r="M20" s="19">
        <v>6.9</v>
      </c>
      <c r="N20" s="19">
        <v>9.6</v>
      </c>
    </row>
    <row r="21" spans="1:14" s="19" customFormat="1">
      <c r="A21" s="254"/>
      <c r="B21" s="22" t="s">
        <v>48</v>
      </c>
      <c r="C21" s="30"/>
      <c r="D21" s="30"/>
      <c r="E21" s="30"/>
      <c r="F21" s="30"/>
      <c r="G21" s="30"/>
      <c r="H21" s="30"/>
      <c r="I21" s="30"/>
      <c r="J21" s="30"/>
      <c r="K21" s="30"/>
    </row>
    <row r="22" spans="1:14" s="19" customFormat="1">
      <c r="A22" s="254"/>
      <c r="B22" s="149" t="s">
        <v>34</v>
      </c>
      <c r="C22" s="30">
        <v>6.4</v>
      </c>
      <c r="D22" s="30">
        <v>4.9000000000000004</v>
      </c>
      <c r="E22" s="30">
        <v>4.7</v>
      </c>
      <c r="F22" s="30">
        <v>5</v>
      </c>
      <c r="G22" s="30">
        <v>5.7</v>
      </c>
      <c r="H22" s="30">
        <v>5.6</v>
      </c>
      <c r="I22" s="30">
        <v>5.0999999999999996</v>
      </c>
      <c r="J22" s="30">
        <v>4.7</v>
      </c>
      <c r="K22" s="30">
        <v>4.8</v>
      </c>
      <c r="L22" s="19">
        <v>4.7</v>
      </c>
      <c r="M22" s="19">
        <v>4.5999999999999996</v>
      </c>
      <c r="N22" s="24">
        <v>5</v>
      </c>
    </row>
    <row r="23" spans="1:14" s="19" customFormat="1">
      <c r="A23" s="254"/>
      <c r="B23" s="149" t="s">
        <v>35</v>
      </c>
      <c r="C23" s="30">
        <v>1.2</v>
      </c>
      <c r="D23" s="30">
        <v>1.3</v>
      </c>
      <c r="E23" s="30">
        <v>1.3</v>
      </c>
      <c r="F23" s="30">
        <v>1.5</v>
      </c>
      <c r="G23" s="30">
        <v>1.4</v>
      </c>
      <c r="H23" s="30">
        <v>1.4</v>
      </c>
      <c r="I23" s="30">
        <v>1.3</v>
      </c>
      <c r="J23" s="30">
        <v>1.2</v>
      </c>
      <c r="K23" s="30">
        <v>1.1000000000000001</v>
      </c>
      <c r="L23" s="19">
        <v>1.1000000000000001</v>
      </c>
      <c r="M23" s="18">
        <v>1.1000000000000001</v>
      </c>
      <c r="N23" s="229">
        <v>1.1000000000000001</v>
      </c>
    </row>
    <row r="24" spans="1:14" s="29" customFormat="1">
      <c r="A24" s="254"/>
      <c r="B24" s="146" t="s">
        <v>45</v>
      </c>
      <c r="C24" s="30">
        <v>0.8</v>
      </c>
      <c r="D24" s="30">
        <v>1.2</v>
      </c>
      <c r="E24" s="30">
        <v>1.2</v>
      </c>
      <c r="F24" s="30">
        <v>1.5</v>
      </c>
      <c r="G24" s="30">
        <v>1.6</v>
      </c>
      <c r="H24" s="30">
        <v>3.5</v>
      </c>
      <c r="I24" s="30">
        <v>1.2</v>
      </c>
      <c r="J24" s="30">
        <v>1.8</v>
      </c>
      <c r="K24" s="30">
        <v>-0.1</v>
      </c>
      <c r="L24" s="18">
        <v>-0.2</v>
      </c>
      <c r="M24" s="18">
        <v>0.3</v>
      </c>
      <c r="N24" s="229">
        <v>0.2</v>
      </c>
    </row>
    <row r="25" spans="1:14" s="19" customFormat="1">
      <c r="A25" s="254"/>
      <c r="B25" s="185" t="s">
        <v>46</v>
      </c>
      <c r="C25" s="186">
        <v>6.8</v>
      </c>
      <c r="D25" s="186">
        <v>10.3</v>
      </c>
      <c r="E25" s="186">
        <v>10.8</v>
      </c>
      <c r="F25" s="186">
        <v>7.8</v>
      </c>
      <c r="G25" s="186">
        <v>6.1</v>
      </c>
      <c r="H25" s="186">
        <v>2.7</v>
      </c>
      <c r="I25" s="186">
        <v>7.9</v>
      </c>
      <c r="J25" s="186">
        <v>12.9</v>
      </c>
      <c r="K25" s="186">
        <v>9.8000000000000007</v>
      </c>
      <c r="L25" s="210">
        <v>10.3</v>
      </c>
      <c r="M25" s="230">
        <v>7.2</v>
      </c>
      <c r="N25" s="231">
        <v>1.8</v>
      </c>
    </row>
    <row r="26" spans="1:14" s="19" customFormat="1">
      <c r="A26" s="254"/>
      <c r="B26" s="22"/>
      <c r="C26" s="23"/>
      <c r="D26" s="23"/>
      <c r="E26" s="23"/>
      <c r="F26" s="23"/>
      <c r="G26" s="23"/>
      <c r="H26" s="23"/>
      <c r="I26" s="23"/>
    </row>
  </sheetData>
  <mergeCells count="15">
    <mergeCell ref="N3:N4"/>
    <mergeCell ref="B1:N1"/>
    <mergeCell ref="A1:A26"/>
    <mergeCell ref="H3:H4"/>
    <mergeCell ref="I3:I4"/>
    <mergeCell ref="J3:J4"/>
    <mergeCell ref="K3:K4"/>
    <mergeCell ref="C3:C4"/>
    <mergeCell ref="M3:M4"/>
    <mergeCell ref="L3:L4"/>
    <mergeCell ref="D3:D4"/>
    <mergeCell ref="E3:E4"/>
    <mergeCell ref="F3:F4"/>
    <mergeCell ref="G3:G4"/>
    <mergeCell ref="B2:N2"/>
  </mergeCells>
  <phoneticPr fontId="5" type="noConversion"/>
  <pageMargins left="0.39370078740157483" right="0.39370078740157483" top="0.78740157480314965" bottom="0.39370078740157483" header="0.11811023622047245" footer="0.11811023622047245"/>
  <pageSetup paperSize="9" orientation="landscape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6" enableFormatConditionsCalculation="0">
    <tabColor indexed="40"/>
  </sheetPr>
  <dimension ref="A1:F32"/>
  <sheetViews>
    <sheetView zoomScale="75" workbookViewId="0">
      <selection activeCell="I31" sqref="I31"/>
    </sheetView>
  </sheetViews>
  <sheetFormatPr defaultColWidth="9.109375" defaultRowHeight="13.8"/>
  <cols>
    <col min="1" max="1" width="18.5546875" style="100" customWidth="1"/>
    <col min="2" max="2" width="13.88671875" style="100" bestFit="1" customWidth="1"/>
    <col min="3" max="3" width="13.109375" style="100" customWidth="1"/>
    <col min="4" max="4" width="11.33203125" style="100" customWidth="1"/>
    <col min="5" max="16384" width="9.109375" style="100"/>
  </cols>
  <sheetData>
    <row r="1" spans="1:6" ht="47.25" customHeight="1">
      <c r="A1" s="97"/>
      <c r="B1" s="98" t="s">
        <v>37</v>
      </c>
      <c r="C1" s="99" t="s">
        <v>38</v>
      </c>
      <c r="D1" s="188" t="s">
        <v>41</v>
      </c>
    </row>
    <row r="2" spans="1:6" ht="15.6">
      <c r="A2" s="101" t="s">
        <v>0</v>
      </c>
      <c r="B2" s="139">
        <f>'42'!L6</f>
        <v>114.6</v>
      </c>
      <c r="C2" s="139">
        <f>'44'!L6</f>
        <v>113.9</v>
      </c>
      <c r="D2" s="102">
        <v>100.6</v>
      </c>
      <c r="F2" s="4"/>
    </row>
    <row r="3" spans="1:6" ht="15.6">
      <c r="A3" s="101"/>
      <c r="B3" s="139"/>
      <c r="C3" s="139"/>
      <c r="D3" s="102"/>
      <c r="F3" s="4"/>
    </row>
    <row r="4" spans="1:6" ht="31.2">
      <c r="A4" s="103" t="s">
        <v>40</v>
      </c>
      <c r="B4" s="104">
        <f>'42'!L8</f>
        <v>112.6</v>
      </c>
      <c r="C4" s="104">
        <f>'44'!L8</f>
        <v>112.9</v>
      </c>
      <c r="D4" s="105">
        <v>99.7</v>
      </c>
      <c r="F4" s="5"/>
    </row>
    <row r="5" spans="1:6" ht="15.6">
      <c r="A5" s="106" t="s">
        <v>1</v>
      </c>
      <c r="B5" s="104">
        <f>'42'!L9</f>
        <v>112.4</v>
      </c>
      <c r="C5" s="104">
        <f>'44'!L9</f>
        <v>113</v>
      </c>
      <c r="D5" s="105">
        <v>99.5</v>
      </c>
      <c r="F5" s="5"/>
    </row>
    <row r="6" spans="1:6" ht="15.6">
      <c r="A6" s="106" t="s">
        <v>2</v>
      </c>
      <c r="B6" s="104">
        <f>'42'!L10</f>
        <v>111.9</v>
      </c>
      <c r="C6" s="104">
        <f>'44'!L10</f>
        <v>112.6</v>
      </c>
      <c r="D6" s="105">
        <v>99.4</v>
      </c>
      <c r="F6" s="6"/>
    </row>
    <row r="7" spans="1:6" ht="15.6">
      <c r="A7" s="106" t="s">
        <v>3</v>
      </c>
      <c r="B7" s="104">
        <f>'42'!L11</f>
        <v>116.3</v>
      </c>
      <c r="C7" s="104">
        <f>'44'!L11</f>
        <v>115.4</v>
      </c>
      <c r="D7" s="105">
        <v>100.7</v>
      </c>
      <c r="F7" s="6"/>
    </row>
    <row r="8" spans="1:6" ht="15.6">
      <c r="A8" s="106" t="s">
        <v>4</v>
      </c>
      <c r="B8" s="104">
        <f>'42'!L12</f>
        <v>115.9</v>
      </c>
      <c r="C8" s="104">
        <f>'44'!L12</f>
        <v>114.2</v>
      </c>
      <c r="D8" s="105">
        <v>101.5</v>
      </c>
      <c r="F8" s="6"/>
    </row>
    <row r="9" spans="1:6" ht="15.6">
      <c r="A9" s="106" t="s">
        <v>5</v>
      </c>
      <c r="B9" s="104">
        <f>'42'!L13</f>
        <v>112.3</v>
      </c>
      <c r="C9" s="104">
        <f>'44'!L13</f>
        <v>112.9</v>
      </c>
      <c r="D9" s="105">
        <v>99.5</v>
      </c>
      <c r="F9" s="6"/>
    </row>
    <row r="10" spans="1:6" ht="15.6">
      <c r="A10" s="106" t="s">
        <v>6</v>
      </c>
      <c r="B10" s="104">
        <f>'42'!L14</f>
        <v>113.7</v>
      </c>
      <c r="C10" s="104">
        <f>'44'!L14</f>
        <v>113.9</v>
      </c>
      <c r="D10" s="105">
        <v>99.8</v>
      </c>
      <c r="F10" s="6"/>
    </row>
    <row r="11" spans="1:6" ht="15.6">
      <c r="A11" s="106" t="s">
        <v>7</v>
      </c>
      <c r="B11" s="104">
        <f>'42'!L15</f>
        <v>112.8</v>
      </c>
      <c r="C11" s="104">
        <f>'44'!L15</f>
        <v>112.6</v>
      </c>
      <c r="D11" s="105">
        <v>100.2</v>
      </c>
      <c r="F11" s="6"/>
    </row>
    <row r="12" spans="1:6" ht="15.6">
      <c r="A12" s="106" t="s">
        <v>8</v>
      </c>
      <c r="B12" s="104">
        <f>'42'!L16</f>
        <v>112.7</v>
      </c>
      <c r="C12" s="104">
        <f>'44'!L16</f>
        <v>113.1</v>
      </c>
      <c r="D12" s="105">
        <v>99.6</v>
      </c>
      <c r="F12" s="6"/>
    </row>
    <row r="13" spans="1:6" ht="15.6">
      <c r="A13" s="106" t="s">
        <v>9</v>
      </c>
      <c r="B13" s="104">
        <f>'42'!L17</f>
        <v>116.6</v>
      </c>
      <c r="C13" s="104">
        <f>'44'!L17</f>
        <v>116.4</v>
      </c>
      <c r="D13" s="105">
        <v>100.2</v>
      </c>
      <c r="F13" s="6"/>
    </row>
    <row r="14" spans="1:6" ht="15.6">
      <c r="A14" s="106" t="s">
        <v>10</v>
      </c>
      <c r="B14" s="104">
        <f>'42'!L18</f>
        <v>112</v>
      </c>
      <c r="C14" s="104">
        <f>'44'!L18</f>
        <v>112.3</v>
      </c>
      <c r="D14" s="105">
        <v>99.7</v>
      </c>
      <c r="F14" s="6"/>
    </row>
    <row r="15" spans="1:6" ht="15.6">
      <c r="A15" s="106" t="s">
        <v>11</v>
      </c>
      <c r="B15" s="104">
        <f>'42'!L19</f>
        <v>113.3</v>
      </c>
      <c r="C15" s="104">
        <f>'44'!L19</f>
        <v>112.3</v>
      </c>
      <c r="D15" s="105">
        <v>100.9</v>
      </c>
      <c r="F15" s="6"/>
    </row>
    <row r="16" spans="1:6" ht="15.6">
      <c r="A16" s="106" t="s">
        <v>12</v>
      </c>
      <c r="B16" s="104">
        <f>'42'!L20</f>
        <v>113.3</v>
      </c>
      <c r="C16" s="104">
        <f>'44'!L20</f>
        <v>112.6</v>
      </c>
      <c r="D16" s="105">
        <v>100.6</v>
      </c>
      <c r="F16" s="6"/>
    </row>
    <row r="17" spans="1:6" ht="15.6">
      <c r="A17" s="106" t="s">
        <v>13</v>
      </c>
      <c r="B17" s="104">
        <f>'42'!L21</f>
        <v>112.4</v>
      </c>
      <c r="C17" s="104">
        <f>'44'!L21</f>
        <v>112.7</v>
      </c>
      <c r="D17" s="105">
        <v>99.7</v>
      </c>
      <c r="F17" s="6"/>
    </row>
    <row r="18" spans="1:6" ht="15.6">
      <c r="A18" s="106" t="s">
        <v>14</v>
      </c>
      <c r="B18" s="104">
        <f>'42'!L22</f>
        <v>114.1</v>
      </c>
      <c r="C18" s="104">
        <f>'44'!L22</f>
        <v>113.9</v>
      </c>
      <c r="D18" s="105">
        <v>100.2</v>
      </c>
      <c r="F18" s="6"/>
    </row>
    <row r="19" spans="1:6" ht="15.6">
      <c r="A19" s="106" t="s">
        <v>15</v>
      </c>
      <c r="B19" s="104">
        <f>'42'!L23</f>
        <v>112.8</v>
      </c>
      <c r="C19" s="104">
        <f>'44'!L23</f>
        <v>113.1</v>
      </c>
      <c r="D19" s="105">
        <v>99.7</v>
      </c>
      <c r="F19" s="6"/>
    </row>
    <row r="20" spans="1:6" ht="15.6">
      <c r="A20" s="106" t="s">
        <v>16</v>
      </c>
      <c r="B20" s="104">
        <f>'42'!L24</f>
        <v>113.9</v>
      </c>
      <c r="C20" s="104">
        <f>'44'!L24</f>
        <v>114.9</v>
      </c>
      <c r="D20" s="105">
        <v>99.1</v>
      </c>
      <c r="F20" s="6"/>
    </row>
    <row r="21" spans="1:6" ht="15.6">
      <c r="A21" s="106" t="s">
        <v>17</v>
      </c>
      <c r="B21" s="104">
        <f>'42'!L25</f>
        <v>113.5</v>
      </c>
      <c r="C21" s="104">
        <f>'44'!L25</f>
        <v>113.5</v>
      </c>
      <c r="D21" s="105">
        <v>100</v>
      </c>
      <c r="F21" s="6"/>
    </row>
    <row r="22" spans="1:6" ht="15.6">
      <c r="A22" s="106" t="s">
        <v>18</v>
      </c>
      <c r="B22" s="104">
        <f>'42'!L26</f>
        <v>112.2</v>
      </c>
      <c r="C22" s="104">
        <f>'44'!L26</f>
        <v>112.8</v>
      </c>
      <c r="D22" s="105">
        <v>99.5</v>
      </c>
      <c r="F22" s="6"/>
    </row>
    <row r="23" spans="1:6" ht="15.6">
      <c r="A23" s="106" t="s">
        <v>19</v>
      </c>
      <c r="B23" s="104">
        <f>'42'!L27</f>
        <v>112.6</v>
      </c>
      <c r="C23" s="104">
        <f>'44'!L27</f>
        <v>112.2</v>
      </c>
      <c r="D23" s="105">
        <v>100.3</v>
      </c>
      <c r="F23" s="6"/>
    </row>
    <row r="24" spans="1:6" ht="15.6">
      <c r="A24" s="106" t="s">
        <v>20</v>
      </c>
      <c r="B24" s="104">
        <f>'42'!L28</f>
        <v>111.2</v>
      </c>
      <c r="C24" s="104">
        <f>'44'!L28</f>
        <v>111.3</v>
      </c>
      <c r="D24" s="105">
        <v>99.9</v>
      </c>
      <c r="F24" s="6"/>
    </row>
    <row r="25" spans="1:6" ht="15.6">
      <c r="A25" s="106" t="s">
        <v>21</v>
      </c>
      <c r="B25" s="104">
        <f>'42'!L29</f>
        <v>113.6</v>
      </c>
      <c r="C25" s="104">
        <f>'44'!L29</f>
        <v>113.3</v>
      </c>
      <c r="D25" s="105">
        <v>100.2</v>
      </c>
      <c r="F25" s="6"/>
    </row>
    <row r="26" spans="1:6" ht="15.6">
      <c r="A26" s="106" t="s">
        <v>22</v>
      </c>
      <c r="B26" s="104">
        <f>'42'!L30</f>
        <v>111.6</v>
      </c>
      <c r="C26" s="104">
        <f>'44'!L30</f>
        <v>111.1</v>
      </c>
      <c r="D26" s="105">
        <v>100.4</v>
      </c>
      <c r="F26" s="6"/>
    </row>
    <row r="27" spans="1:6" ht="15.6">
      <c r="A27" s="106" t="s">
        <v>23</v>
      </c>
      <c r="B27" s="104">
        <f>'42'!L31</f>
        <v>112.2</v>
      </c>
      <c r="C27" s="104">
        <f>'44'!L31</f>
        <v>113</v>
      </c>
      <c r="D27" s="105">
        <v>99.3</v>
      </c>
      <c r="F27" s="6"/>
    </row>
    <row r="28" spans="1:6" ht="15.6">
      <c r="A28" s="106" t="s">
        <v>24</v>
      </c>
      <c r="B28" s="104">
        <f>'42'!L32</f>
        <v>114.9</v>
      </c>
      <c r="C28" s="104">
        <f>'44'!L32</f>
        <v>116.2</v>
      </c>
      <c r="D28" s="105">
        <v>98.9</v>
      </c>
      <c r="F28" s="6"/>
    </row>
    <row r="29" spans="1:6" ht="15.6">
      <c r="A29" s="106" t="s">
        <v>25</v>
      </c>
      <c r="B29" s="104">
        <f>'42'!L33</f>
        <v>120.2</v>
      </c>
      <c r="C29" s="104">
        <f>'44'!L33</f>
        <v>117.8</v>
      </c>
      <c r="D29" s="105">
        <v>102.1</v>
      </c>
      <c r="F29" s="6"/>
    </row>
    <row r="30" spans="1:6" ht="15.6">
      <c r="A30" s="106" t="s">
        <v>26</v>
      </c>
      <c r="B30" s="104">
        <f>'42'!L34</f>
        <v>115.4</v>
      </c>
      <c r="C30" s="104">
        <f>'44'!L34</f>
        <v>112.9</v>
      </c>
      <c r="D30" s="105">
        <v>102.2</v>
      </c>
      <c r="F30" s="6"/>
    </row>
    <row r="31" spans="1:6">
      <c r="F31" s="6"/>
    </row>
    <row r="32" spans="1:6">
      <c r="F32" s="6"/>
    </row>
  </sheetData>
  <phoneticPr fontId="5" type="noConversion"/>
  <pageMargins left="0.75" right="0.75" top="1" bottom="1" header="0.5" footer="0.5"/>
  <pageSetup paperSize="8" orientation="portrait" horizontalDpi="300" verticalDpi="300" r:id="rId1"/>
  <headerFooter alignWithMargins="0"/>
  <drawing r:id="rId2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7" enableFormatConditionsCalculation="0">
    <tabColor indexed="19"/>
  </sheetPr>
  <dimension ref="A1:F31"/>
  <sheetViews>
    <sheetView view="pageBreakPreview" topLeftCell="A3" zoomScale="60" zoomScaleNormal="75" workbookViewId="0">
      <selection activeCell="J30" sqref="J30"/>
    </sheetView>
  </sheetViews>
  <sheetFormatPr defaultColWidth="9.109375" defaultRowHeight="13.2"/>
  <cols>
    <col min="1" max="1" width="19.5546875" style="32" bestFit="1" customWidth="1"/>
    <col min="2" max="2" width="8.109375" style="32" bestFit="1" customWidth="1"/>
    <col min="3" max="3" width="13.88671875" style="32" customWidth="1"/>
    <col min="4" max="4" width="10.109375" style="32" customWidth="1"/>
    <col min="5" max="5" width="13.5546875" style="32" customWidth="1"/>
    <col min="6" max="6" width="20.5546875" style="32" customWidth="1"/>
    <col min="7" max="16384" width="9.109375" style="32"/>
  </cols>
  <sheetData>
    <row r="1" spans="1:6" ht="15.6">
      <c r="A1" s="178"/>
      <c r="B1" s="179"/>
      <c r="C1" s="179"/>
      <c r="D1" s="179"/>
      <c r="E1" s="179"/>
      <c r="F1" s="179"/>
    </row>
    <row r="2" spans="1:6">
      <c r="A2" s="180"/>
      <c r="B2" s="180"/>
      <c r="C2" s="180"/>
      <c r="D2" s="180"/>
      <c r="E2" s="180"/>
      <c r="F2" s="180"/>
    </row>
    <row r="3" spans="1:6">
      <c r="A3" s="115"/>
      <c r="B3" s="181"/>
      <c r="C3" s="181"/>
      <c r="D3" s="181"/>
      <c r="E3" s="181"/>
      <c r="F3" s="181"/>
    </row>
    <row r="4" spans="1:6">
      <c r="A4" s="115"/>
      <c r="B4" s="181"/>
      <c r="C4" s="181"/>
      <c r="D4" s="181"/>
      <c r="E4" s="181"/>
      <c r="F4" s="181"/>
    </row>
    <row r="5" spans="1:6">
      <c r="A5" s="115"/>
      <c r="B5" s="181"/>
      <c r="C5" s="181"/>
      <c r="D5" s="181"/>
      <c r="E5" s="181"/>
      <c r="F5" s="181"/>
    </row>
    <row r="6" spans="1:6">
      <c r="A6" s="36"/>
      <c r="B6" s="36"/>
      <c r="C6" s="36"/>
      <c r="D6" s="36"/>
      <c r="E6" s="36"/>
      <c r="F6" s="36"/>
    </row>
    <row r="7" spans="1:6">
      <c r="C7" s="36"/>
    </row>
    <row r="8" spans="1:6">
      <c r="A8" s="34"/>
      <c r="C8" s="37"/>
    </row>
    <row r="9" spans="1:6">
      <c r="C9" s="37"/>
    </row>
    <row r="10" spans="1:6">
      <c r="C10" s="37"/>
    </row>
    <row r="11" spans="1:6">
      <c r="C11" s="37"/>
    </row>
    <row r="12" spans="1:6">
      <c r="C12" s="37"/>
    </row>
    <row r="13" spans="1:6">
      <c r="C13" s="37"/>
    </row>
    <row r="14" spans="1:6" ht="34.799999999999997">
      <c r="A14" s="245" t="s">
        <v>61</v>
      </c>
      <c r="B14" s="245"/>
      <c r="C14" s="245"/>
      <c r="D14" s="245"/>
      <c r="E14" s="245"/>
      <c r="F14" s="245"/>
    </row>
    <row r="15" spans="1:6" ht="34.799999999999997">
      <c r="A15" s="268" t="s">
        <v>55</v>
      </c>
      <c r="B15" s="268"/>
      <c r="C15" s="268"/>
      <c r="D15" s="268"/>
      <c r="E15" s="268"/>
      <c r="F15" s="268"/>
    </row>
    <row r="16" spans="1:6" ht="34.799999999999997">
      <c r="A16" s="246" t="s">
        <v>68</v>
      </c>
      <c r="B16" s="246"/>
      <c r="C16" s="246"/>
      <c r="D16" s="246"/>
      <c r="E16" s="246"/>
      <c r="F16" s="246"/>
    </row>
    <row r="17" spans="1:6" ht="34.799999999999997">
      <c r="A17" s="245"/>
      <c r="B17" s="245"/>
      <c r="C17" s="245"/>
      <c r="D17" s="245"/>
      <c r="E17" s="245"/>
      <c r="F17" s="245"/>
    </row>
    <row r="18" spans="1:6">
      <c r="C18" s="37"/>
    </row>
    <row r="19" spans="1:6">
      <c r="C19" s="37"/>
    </row>
    <row r="20" spans="1:6">
      <c r="C20" s="37"/>
    </row>
    <row r="21" spans="1:6">
      <c r="C21" s="37"/>
    </row>
    <row r="22" spans="1:6">
      <c r="C22" s="37"/>
    </row>
    <row r="23" spans="1:6">
      <c r="C23" s="37"/>
    </row>
    <row r="24" spans="1:6">
      <c r="C24" s="37"/>
    </row>
    <row r="25" spans="1:6">
      <c r="C25" s="37"/>
    </row>
    <row r="26" spans="1:6">
      <c r="C26" s="37"/>
    </row>
    <row r="27" spans="1:6">
      <c r="C27" s="37"/>
    </row>
    <row r="28" spans="1:6">
      <c r="C28" s="37"/>
    </row>
    <row r="29" spans="1:6">
      <c r="C29" s="37"/>
    </row>
    <row r="30" spans="1:6">
      <c r="C30" s="37"/>
    </row>
    <row r="31" spans="1:6">
      <c r="C31" s="37"/>
    </row>
  </sheetData>
  <mergeCells count="4">
    <mergeCell ref="A17:F17"/>
    <mergeCell ref="A16:F16"/>
    <mergeCell ref="A15:F15"/>
    <mergeCell ref="A14:F14"/>
  </mergeCells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8"/>
  <dimension ref="A4"/>
  <sheetViews>
    <sheetView topLeftCell="A4" workbookViewId="0">
      <selection activeCell="K11" sqref="K11"/>
    </sheetView>
  </sheetViews>
  <sheetFormatPr defaultRowHeight="13.8"/>
  <sheetData>
    <row r="4" spans="1:1">
      <c r="A4" s="212" t="s">
        <v>128</v>
      </c>
    </row>
  </sheetData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9" enableFormatConditionsCalculation="0">
    <tabColor indexed="51"/>
  </sheetPr>
  <dimension ref="A1:N38"/>
  <sheetViews>
    <sheetView view="pageBreakPreview" zoomScaleSheetLayoutView="75" workbookViewId="0">
      <selection activeCell="P24" sqref="P24"/>
    </sheetView>
  </sheetViews>
  <sheetFormatPr defaultColWidth="9.109375" defaultRowHeight="13.2"/>
  <cols>
    <col min="1" max="1" width="4.88671875" style="202" customWidth="1"/>
    <col min="2" max="2" width="16.33203125" style="7" bestFit="1" customWidth="1"/>
    <col min="3" max="13" width="9.77734375" style="7" customWidth="1"/>
    <col min="14" max="16384" width="9.109375" style="7"/>
  </cols>
  <sheetData>
    <row r="1" spans="1:14" ht="16.8" customHeight="1">
      <c r="A1" s="303">
        <v>59</v>
      </c>
      <c r="B1" s="273" t="s">
        <v>85</v>
      </c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</row>
    <row r="2" spans="1:14">
      <c r="A2" s="304"/>
      <c r="B2" s="274" t="s">
        <v>66</v>
      </c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</row>
    <row r="3" spans="1:14" s="9" customFormat="1">
      <c r="A3" s="304"/>
      <c r="B3" s="293"/>
      <c r="C3" s="285">
        <v>2003</v>
      </c>
      <c r="D3" s="285">
        <v>2004</v>
      </c>
      <c r="E3" s="285">
        <v>2005</v>
      </c>
      <c r="F3" s="285">
        <v>2006</v>
      </c>
      <c r="G3" s="285">
        <v>2007</v>
      </c>
      <c r="H3" s="285">
        <v>2008</v>
      </c>
      <c r="I3" s="279">
        <v>2009</v>
      </c>
      <c r="J3" s="279">
        <v>2010</v>
      </c>
      <c r="K3" s="288">
        <v>2011</v>
      </c>
      <c r="L3" s="282">
        <v>2012</v>
      </c>
      <c r="M3" s="282">
        <v>2013</v>
      </c>
      <c r="N3" s="282">
        <v>2014</v>
      </c>
    </row>
    <row r="4" spans="1:14" s="9" customFormat="1">
      <c r="A4" s="304"/>
      <c r="B4" s="293"/>
      <c r="C4" s="285"/>
      <c r="D4" s="285"/>
      <c r="E4" s="285"/>
      <c r="F4" s="285"/>
      <c r="G4" s="285"/>
      <c r="H4" s="285"/>
      <c r="I4" s="280"/>
      <c r="J4" s="280"/>
      <c r="K4" s="289"/>
      <c r="L4" s="283"/>
      <c r="M4" s="283"/>
      <c r="N4" s="283"/>
    </row>
    <row r="5" spans="1:14">
      <c r="A5" s="304"/>
      <c r="B5" s="96"/>
      <c r="C5" s="33"/>
      <c r="D5" s="33"/>
      <c r="E5" s="33"/>
      <c r="F5" s="33"/>
      <c r="G5" s="33"/>
      <c r="H5" s="33"/>
      <c r="I5" s="33"/>
      <c r="J5" s="135"/>
      <c r="K5" s="135"/>
      <c r="L5" s="135"/>
    </row>
    <row r="6" spans="1:14">
      <c r="A6" s="304"/>
      <c r="B6" s="9" t="s">
        <v>0</v>
      </c>
      <c r="C6" s="83">
        <f t="shared" ref="C6:N6" si="0">SUM(C8:C34)</f>
        <v>99.999999999999986</v>
      </c>
      <c r="D6" s="83">
        <f t="shared" si="0"/>
        <v>99.999999999999986</v>
      </c>
      <c r="E6" s="83">
        <f t="shared" si="0"/>
        <v>100</v>
      </c>
      <c r="F6" s="83">
        <f t="shared" si="0"/>
        <v>100</v>
      </c>
      <c r="G6" s="83">
        <f t="shared" si="0"/>
        <v>100.00000000000001</v>
      </c>
      <c r="H6" s="83">
        <f t="shared" si="0"/>
        <v>100</v>
      </c>
      <c r="I6" s="83">
        <f t="shared" si="0"/>
        <v>100</v>
      </c>
      <c r="J6" s="83">
        <f t="shared" si="0"/>
        <v>99.999999999999986</v>
      </c>
      <c r="K6" s="83">
        <f t="shared" si="0"/>
        <v>99.999999999999972</v>
      </c>
      <c r="L6" s="83">
        <f t="shared" si="0"/>
        <v>100</v>
      </c>
      <c r="M6" s="83">
        <f t="shared" si="0"/>
        <v>100.00000000000001</v>
      </c>
      <c r="N6" s="83">
        <f t="shared" si="0"/>
        <v>99.999999999999986</v>
      </c>
    </row>
    <row r="7" spans="1:14">
      <c r="A7" s="304"/>
      <c r="C7" s="9"/>
      <c r="L7" s="89"/>
    </row>
    <row r="8" spans="1:14" ht="26.4">
      <c r="A8" s="304"/>
      <c r="B8" s="8" t="s">
        <v>36</v>
      </c>
      <c r="C8" s="56">
        <v>3.8</v>
      </c>
      <c r="D8" s="10">
        <v>3.6</v>
      </c>
      <c r="E8" s="10">
        <v>3.6</v>
      </c>
      <c r="F8" s="10">
        <v>3.6</v>
      </c>
      <c r="G8" s="10">
        <v>3.7</v>
      </c>
      <c r="H8" s="10">
        <v>3.6</v>
      </c>
      <c r="I8" s="10">
        <v>3.6</v>
      </c>
      <c r="J8" s="10">
        <v>3.6</v>
      </c>
      <c r="K8" s="161">
        <v>3.6</v>
      </c>
      <c r="L8" s="10">
        <v>3.6</v>
      </c>
      <c r="M8" s="10">
        <v>3.7</v>
      </c>
      <c r="N8" s="226" t="s">
        <v>144</v>
      </c>
    </row>
    <row r="9" spans="1:14">
      <c r="A9" s="304"/>
      <c r="B9" s="7" t="s">
        <v>1</v>
      </c>
      <c r="C9" s="56">
        <v>3.3</v>
      </c>
      <c r="D9" s="10">
        <v>3.2</v>
      </c>
      <c r="E9" s="10">
        <v>3.2</v>
      </c>
      <c r="F9" s="10">
        <v>3.1</v>
      </c>
      <c r="G9" s="10">
        <v>3.1</v>
      </c>
      <c r="H9" s="10">
        <v>3</v>
      </c>
      <c r="I9" s="10">
        <v>3</v>
      </c>
      <c r="J9" s="10">
        <v>3</v>
      </c>
      <c r="K9" s="161">
        <v>3.1</v>
      </c>
      <c r="L9" s="10">
        <v>3</v>
      </c>
      <c r="M9" s="10">
        <v>3</v>
      </c>
      <c r="N9" s="232">
        <v>3.3</v>
      </c>
    </row>
    <row r="10" spans="1:14">
      <c r="A10" s="304"/>
      <c r="B10" s="7" t="s">
        <v>2</v>
      </c>
      <c r="C10" s="56">
        <v>1.9</v>
      </c>
      <c r="D10" s="10">
        <v>1.8</v>
      </c>
      <c r="E10" s="10">
        <v>1.8</v>
      </c>
      <c r="F10" s="10">
        <v>1.8</v>
      </c>
      <c r="G10" s="10">
        <v>1.8</v>
      </c>
      <c r="H10" s="10">
        <v>1.7</v>
      </c>
      <c r="I10" s="10">
        <v>1.7</v>
      </c>
      <c r="J10" s="10">
        <v>1.7</v>
      </c>
      <c r="K10" s="161">
        <v>1.8</v>
      </c>
      <c r="L10" s="10">
        <v>1.8</v>
      </c>
      <c r="M10" s="10">
        <v>1.7</v>
      </c>
      <c r="N10" s="232">
        <v>1.9</v>
      </c>
    </row>
    <row r="11" spans="1:14">
      <c r="A11" s="304"/>
      <c r="B11" s="7" t="s">
        <v>3</v>
      </c>
      <c r="C11" s="56">
        <v>8</v>
      </c>
      <c r="D11" s="10">
        <v>8.1</v>
      </c>
      <c r="E11" s="10">
        <v>8.1999999999999993</v>
      </c>
      <c r="F11" s="10">
        <v>8.1999999999999993</v>
      </c>
      <c r="G11" s="10">
        <v>8.1999999999999993</v>
      </c>
      <c r="H11" s="10">
        <v>8.1</v>
      </c>
      <c r="I11" s="10">
        <v>8.1</v>
      </c>
      <c r="J11" s="10">
        <v>8.1</v>
      </c>
      <c r="K11" s="161">
        <v>8</v>
      </c>
      <c r="L11" s="10">
        <v>8.3000000000000007</v>
      </c>
      <c r="M11" s="10">
        <v>8</v>
      </c>
      <c r="N11" s="232">
        <v>9</v>
      </c>
    </row>
    <row r="12" spans="1:14">
      <c r="A12" s="304"/>
      <c r="B12" s="7" t="s">
        <v>4</v>
      </c>
      <c r="C12" s="56">
        <v>10.6</v>
      </c>
      <c r="D12" s="10">
        <v>10.7</v>
      </c>
      <c r="E12" s="10">
        <v>10.7</v>
      </c>
      <c r="F12" s="10">
        <v>10.8</v>
      </c>
      <c r="G12" s="10">
        <v>10.8</v>
      </c>
      <c r="H12" s="10">
        <v>10.9</v>
      </c>
      <c r="I12" s="10">
        <v>10.8</v>
      </c>
      <c r="J12" s="10">
        <v>10.7</v>
      </c>
      <c r="K12" s="161">
        <v>10.7</v>
      </c>
      <c r="L12" s="10">
        <v>10.8</v>
      </c>
      <c r="M12" s="10">
        <v>10.7</v>
      </c>
      <c r="N12" s="232">
        <v>9.4</v>
      </c>
    </row>
    <row r="13" spans="1:14">
      <c r="A13" s="304"/>
      <c r="B13" s="7" t="s">
        <v>5</v>
      </c>
      <c r="C13" s="56">
        <v>2.5</v>
      </c>
      <c r="D13" s="10">
        <v>2.5</v>
      </c>
      <c r="E13" s="10">
        <v>2.5</v>
      </c>
      <c r="F13" s="10">
        <v>2.4</v>
      </c>
      <c r="G13" s="10">
        <v>2.4</v>
      </c>
      <c r="H13" s="10">
        <v>2.4</v>
      </c>
      <c r="I13" s="10">
        <v>2.2999999999999998</v>
      </c>
      <c r="J13" s="10">
        <v>2.4</v>
      </c>
      <c r="K13" s="161">
        <v>2.4</v>
      </c>
      <c r="L13" s="10">
        <v>2.2999999999999998</v>
      </c>
      <c r="M13" s="10">
        <v>2.2999999999999998</v>
      </c>
      <c r="N13" s="232">
        <v>2.4</v>
      </c>
    </row>
    <row r="14" spans="1:14">
      <c r="A14" s="304"/>
      <c r="B14" s="7" t="s">
        <v>6</v>
      </c>
      <c r="C14" s="56">
        <v>2</v>
      </c>
      <c r="D14" s="10">
        <v>2</v>
      </c>
      <c r="E14" s="10">
        <v>2</v>
      </c>
      <c r="F14" s="10">
        <v>1.9</v>
      </c>
      <c r="G14" s="10">
        <v>1.9</v>
      </c>
      <c r="H14" s="10">
        <v>1.9</v>
      </c>
      <c r="I14" s="10">
        <v>1.8</v>
      </c>
      <c r="J14" s="10">
        <v>1.9</v>
      </c>
      <c r="K14" s="161">
        <v>1.9</v>
      </c>
      <c r="L14" s="10">
        <v>1.9</v>
      </c>
      <c r="M14" s="10">
        <v>1.9</v>
      </c>
      <c r="N14" s="232">
        <v>2</v>
      </c>
    </row>
    <row r="15" spans="1:14">
      <c r="A15" s="304"/>
      <c r="B15" s="7" t="s">
        <v>7</v>
      </c>
      <c r="C15" s="56">
        <v>4.3</v>
      </c>
      <c r="D15" s="10">
        <v>4.3</v>
      </c>
      <c r="E15" s="10">
        <v>4.3</v>
      </c>
      <c r="F15" s="10">
        <v>4.3</v>
      </c>
      <c r="G15" s="10">
        <v>4.2</v>
      </c>
      <c r="H15" s="10">
        <v>4.2</v>
      </c>
      <c r="I15" s="10">
        <v>4.0999999999999996</v>
      </c>
      <c r="J15" s="10">
        <v>4.0999999999999996</v>
      </c>
      <c r="K15" s="161">
        <v>4.0999999999999996</v>
      </c>
      <c r="L15" s="10">
        <v>4.0999999999999996</v>
      </c>
      <c r="M15" s="10">
        <v>4</v>
      </c>
      <c r="N15" s="232">
        <v>4.5</v>
      </c>
    </row>
    <row r="16" spans="1:14">
      <c r="A16" s="304"/>
      <c r="B16" s="7" t="s">
        <v>8</v>
      </c>
      <c r="C16" s="56">
        <v>2.4</v>
      </c>
      <c r="D16" s="10">
        <v>2.4</v>
      </c>
      <c r="E16" s="10">
        <v>2.4</v>
      </c>
      <c r="F16" s="10">
        <v>2.4</v>
      </c>
      <c r="G16" s="10">
        <v>2.4</v>
      </c>
      <c r="H16" s="10">
        <v>2.4</v>
      </c>
      <c r="I16" s="10">
        <v>2.4</v>
      </c>
      <c r="J16" s="10">
        <v>2.4</v>
      </c>
      <c r="K16" s="161">
        <v>2.5</v>
      </c>
      <c r="L16" s="10">
        <v>2.5</v>
      </c>
      <c r="M16" s="10">
        <v>2.4</v>
      </c>
      <c r="N16" s="232">
        <v>2.5</v>
      </c>
    </row>
    <row r="17" spans="1:14">
      <c r="A17" s="304"/>
      <c r="B17" s="7" t="s">
        <v>9</v>
      </c>
      <c r="C17" s="56">
        <v>3.8</v>
      </c>
      <c r="D17" s="10">
        <v>3.6</v>
      </c>
      <c r="E17" s="10">
        <v>3.6</v>
      </c>
      <c r="F17" s="10">
        <v>3.7</v>
      </c>
      <c r="G17" s="10">
        <v>3.7</v>
      </c>
      <c r="H17" s="10">
        <v>3.8</v>
      </c>
      <c r="I17" s="10">
        <v>3.8</v>
      </c>
      <c r="J17" s="10">
        <v>3.9</v>
      </c>
      <c r="K17" s="161">
        <v>3.9</v>
      </c>
      <c r="L17" s="10">
        <v>3.8</v>
      </c>
      <c r="M17" s="10">
        <v>3.8</v>
      </c>
      <c r="N17" s="232">
        <v>4.2</v>
      </c>
    </row>
    <row r="18" spans="1:14">
      <c r="A18" s="304"/>
      <c r="B18" s="7" t="s">
        <v>10</v>
      </c>
      <c r="C18" s="56">
        <v>2</v>
      </c>
      <c r="D18" s="10">
        <v>2</v>
      </c>
      <c r="E18" s="10">
        <v>1.9</v>
      </c>
      <c r="F18" s="10">
        <v>1.9</v>
      </c>
      <c r="G18" s="10">
        <v>1.9</v>
      </c>
      <c r="H18" s="10">
        <v>1.8</v>
      </c>
      <c r="I18" s="10">
        <v>1.8</v>
      </c>
      <c r="J18" s="10">
        <v>1.8</v>
      </c>
      <c r="K18" s="161">
        <v>1.9</v>
      </c>
      <c r="L18" s="10">
        <v>1.9</v>
      </c>
      <c r="M18" s="10">
        <v>1.8</v>
      </c>
      <c r="N18" s="232">
        <v>1.9</v>
      </c>
    </row>
    <row r="19" spans="1:14">
      <c r="A19" s="304"/>
      <c r="B19" s="7" t="s">
        <v>11</v>
      </c>
      <c r="C19" s="56">
        <v>4.7</v>
      </c>
      <c r="D19" s="10">
        <v>4.7</v>
      </c>
      <c r="E19" s="10">
        <v>4.7</v>
      </c>
      <c r="F19" s="10">
        <v>4.7</v>
      </c>
      <c r="G19" s="10">
        <v>4.5999999999999996</v>
      </c>
      <c r="H19" s="10">
        <v>4.7</v>
      </c>
      <c r="I19" s="10">
        <v>4.7</v>
      </c>
      <c r="J19" s="10">
        <v>4.7</v>
      </c>
      <c r="K19" s="161">
        <v>4.5</v>
      </c>
      <c r="L19" s="10">
        <v>4.5999999999999996</v>
      </c>
      <c r="M19" s="10">
        <v>4.5999999999999996</v>
      </c>
      <c r="N19" s="232">
        <v>3.7</v>
      </c>
    </row>
    <row r="20" spans="1:14">
      <c r="A20" s="304"/>
      <c r="B20" s="7" t="s">
        <v>12</v>
      </c>
      <c r="C20" s="56">
        <v>5.3</v>
      </c>
      <c r="D20" s="10">
        <v>5.2</v>
      </c>
      <c r="E20" s="10">
        <v>5.2</v>
      </c>
      <c r="F20" s="10">
        <v>5</v>
      </c>
      <c r="G20" s="10">
        <v>5</v>
      </c>
      <c r="H20" s="10">
        <v>5</v>
      </c>
      <c r="I20" s="10">
        <v>4.9000000000000004</v>
      </c>
      <c r="J20" s="10">
        <v>5</v>
      </c>
      <c r="K20" s="161">
        <v>5</v>
      </c>
      <c r="L20" s="10">
        <v>5</v>
      </c>
      <c r="M20" s="10">
        <v>4.9000000000000004</v>
      </c>
      <c r="N20" s="232">
        <v>5.2</v>
      </c>
    </row>
    <row r="21" spans="1:14">
      <c r="A21" s="304"/>
      <c r="B21" s="7" t="s">
        <v>13</v>
      </c>
      <c r="C21" s="56">
        <v>2.5</v>
      </c>
      <c r="D21" s="10">
        <v>2.5</v>
      </c>
      <c r="E21" s="10">
        <v>2.4</v>
      </c>
      <c r="F21" s="10">
        <v>2.4</v>
      </c>
      <c r="G21" s="10">
        <v>2.4</v>
      </c>
      <c r="H21" s="10">
        <v>2.4</v>
      </c>
      <c r="I21" s="10">
        <v>2.2999999999999998</v>
      </c>
      <c r="J21" s="10">
        <v>2.4</v>
      </c>
      <c r="K21" s="161">
        <v>2.4</v>
      </c>
      <c r="L21" s="10">
        <v>2.2999999999999998</v>
      </c>
      <c r="M21" s="10">
        <v>2.2999999999999998</v>
      </c>
      <c r="N21" s="232">
        <v>2.4</v>
      </c>
    </row>
    <row r="22" spans="1:14">
      <c r="A22" s="304"/>
      <c r="B22" s="7" t="s">
        <v>14</v>
      </c>
      <c r="C22" s="56">
        <v>4.7</v>
      </c>
      <c r="D22" s="10">
        <v>4.9000000000000004</v>
      </c>
      <c r="E22" s="10">
        <v>4.9000000000000004</v>
      </c>
      <c r="F22" s="10">
        <v>4.8</v>
      </c>
      <c r="G22" s="10">
        <v>4.7</v>
      </c>
      <c r="H22" s="10">
        <v>4.7</v>
      </c>
      <c r="I22" s="10">
        <v>4.7</v>
      </c>
      <c r="J22" s="10">
        <v>4.8</v>
      </c>
      <c r="K22" s="161">
        <v>4.8</v>
      </c>
      <c r="L22" s="10">
        <v>4.8</v>
      </c>
      <c r="M22" s="10">
        <v>5.0999999999999996</v>
      </c>
      <c r="N22" s="232">
        <v>5.3</v>
      </c>
    </row>
    <row r="23" spans="1:14">
      <c r="A23" s="304"/>
      <c r="B23" s="7" t="s">
        <v>15</v>
      </c>
      <c r="C23" s="56">
        <v>3.4</v>
      </c>
      <c r="D23" s="10">
        <v>3.4</v>
      </c>
      <c r="E23" s="10">
        <v>3.4</v>
      </c>
      <c r="F23" s="10">
        <v>3.3</v>
      </c>
      <c r="G23" s="10">
        <v>3.2</v>
      </c>
      <c r="H23" s="10">
        <v>3.2</v>
      </c>
      <c r="I23" s="10">
        <v>3.2</v>
      </c>
      <c r="J23" s="10">
        <v>3.1</v>
      </c>
      <c r="K23" s="161">
        <v>3.1</v>
      </c>
      <c r="L23" s="10">
        <v>3.1</v>
      </c>
      <c r="M23" s="10">
        <v>3</v>
      </c>
      <c r="N23" s="232">
        <v>3.3</v>
      </c>
    </row>
    <row r="24" spans="1:14">
      <c r="A24" s="304"/>
      <c r="B24" s="7" t="s">
        <v>16</v>
      </c>
      <c r="C24" s="56">
        <v>2.1</v>
      </c>
      <c r="D24" s="10">
        <v>2.1</v>
      </c>
      <c r="E24" s="10">
        <v>2</v>
      </c>
      <c r="F24" s="10">
        <v>2</v>
      </c>
      <c r="G24" s="10">
        <v>2</v>
      </c>
      <c r="H24" s="10">
        <v>2</v>
      </c>
      <c r="I24" s="10">
        <v>2</v>
      </c>
      <c r="J24" s="10">
        <v>2</v>
      </c>
      <c r="K24" s="161">
        <v>2.1</v>
      </c>
      <c r="L24" s="10">
        <v>2</v>
      </c>
      <c r="M24" s="10">
        <v>2</v>
      </c>
      <c r="N24" s="232">
        <v>2.2000000000000002</v>
      </c>
    </row>
    <row r="25" spans="1:14">
      <c r="A25" s="304"/>
      <c r="B25" s="7" t="s">
        <v>17</v>
      </c>
      <c r="C25" s="56">
        <v>2.5</v>
      </c>
      <c r="D25" s="10">
        <v>2.4</v>
      </c>
      <c r="E25" s="10">
        <v>2.4</v>
      </c>
      <c r="F25" s="10">
        <v>2.4</v>
      </c>
      <c r="G25" s="10">
        <v>2.4</v>
      </c>
      <c r="H25" s="10">
        <v>2.2999999999999998</v>
      </c>
      <c r="I25" s="10">
        <v>2.2999999999999998</v>
      </c>
      <c r="J25" s="10">
        <v>2.2999999999999998</v>
      </c>
      <c r="K25" s="161">
        <v>2.2000000000000002</v>
      </c>
      <c r="L25" s="10">
        <v>2.2000000000000002</v>
      </c>
      <c r="M25" s="10">
        <v>2.2000000000000002</v>
      </c>
      <c r="N25" s="232">
        <v>2.2999999999999998</v>
      </c>
    </row>
    <row r="26" spans="1:14">
      <c r="A26" s="304"/>
      <c r="B26" s="7" t="s">
        <v>18</v>
      </c>
      <c r="C26" s="56">
        <v>1.8</v>
      </c>
      <c r="D26" s="10">
        <v>1.8</v>
      </c>
      <c r="E26" s="10">
        <v>1.8</v>
      </c>
      <c r="F26" s="10">
        <v>1.8</v>
      </c>
      <c r="G26" s="10">
        <v>1.8</v>
      </c>
      <c r="H26" s="10">
        <v>1.8</v>
      </c>
      <c r="I26" s="10">
        <v>1.7</v>
      </c>
      <c r="J26" s="10">
        <v>1.8</v>
      </c>
      <c r="K26" s="161">
        <v>1.8</v>
      </c>
      <c r="L26" s="10">
        <v>1.8</v>
      </c>
      <c r="M26" s="10">
        <v>1.7</v>
      </c>
      <c r="N26" s="232">
        <v>1.8</v>
      </c>
    </row>
    <row r="27" spans="1:14">
      <c r="A27" s="304"/>
      <c r="B27" s="7" t="s">
        <v>19</v>
      </c>
      <c r="C27" s="56">
        <v>6.2</v>
      </c>
      <c r="D27" s="10">
        <v>6</v>
      </c>
      <c r="E27" s="10">
        <v>6</v>
      </c>
      <c r="F27" s="10">
        <v>6</v>
      </c>
      <c r="G27" s="10">
        <v>6.1</v>
      </c>
      <c r="H27" s="10">
        <v>6.1</v>
      </c>
      <c r="I27" s="10">
        <v>6.1</v>
      </c>
      <c r="J27" s="10">
        <v>6.1</v>
      </c>
      <c r="K27" s="161">
        <v>6.1</v>
      </c>
      <c r="L27" s="10">
        <v>6.1</v>
      </c>
      <c r="M27" s="10">
        <v>5.9</v>
      </c>
      <c r="N27" s="232">
        <v>6.3</v>
      </c>
    </row>
    <row r="28" spans="1:14">
      <c r="A28" s="304"/>
      <c r="B28" s="7" t="s">
        <v>20</v>
      </c>
      <c r="C28" s="56">
        <v>2</v>
      </c>
      <c r="D28" s="10">
        <v>2</v>
      </c>
      <c r="E28" s="10">
        <v>2</v>
      </c>
      <c r="F28" s="10">
        <v>2</v>
      </c>
      <c r="G28" s="10">
        <v>1.9</v>
      </c>
      <c r="H28" s="10">
        <v>1.9</v>
      </c>
      <c r="I28" s="10">
        <v>1.9</v>
      </c>
      <c r="J28" s="10">
        <v>1.9</v>
      </c>
      <c r="K28" s="161">
        <v>1.9</v>
      </c>
      <c r="L28" s="10">
        <v>1.9</v>
      </c>
      <c r="M28" s="10">
        <v>1.9</v>
      </c>
      <c r="N28" s="232">
        <v>2</v>
      </c>
    </row>
    <row r="29" spans="1:14">
      <c r="A29" s="304"/>
      <c r="B29" s="7" t="s">
        <v>21</v>
      </c>
      <c r="C29" s="56">
        <v>2.5</v>
      </c>
      <c r="D29" s="10">
        <v>2.6</v>
      </c>
      <c r="E29" s="10">
        <v>2.6</v>
      </c>
      <c r="F29" s="10">
        <v>2.5</v>
      </c>
      <c r="G29" s="10">
        <v>2.5</v>
      </c>
      <c r="H29" s="10">
        <v>2.4</v>
      </c>
      <c r="I29" s="10">
        <v>2.4</v>
      </c>
      <c r="J29" s="10">
        <v>2.4</v>
      </c>
      <c r="K29" s="161">
        <v>2.5</v>
      </c>
      <c r="L29" s="10">
        <v>2.4</v>
      </c>
      <c r="M29" s="10">
        <v>2.4</v>
      </c>
      <c r="N29" s="232">
        <v>2.6</v>
      </c>
    </row>
    <row r="30" spans="1:14">
      <c r="A30" s="304"/>
      <c r="B30" s="7" t="s">
        <v>22</v>
      </c>
      <c r="C30" s="56">
        <v>2.5</v>
      </c>
      <c r="D30" s="10">
        <v>2.5</v>
      </c>
      <c r="E30" s="10">
        <v>2.5</v>
      </c>
      <c r="F30" s="10">
        <v>2.5</v>
      </c>
      <c r="G30" s="10">
        <v>2.4</v>
      </c>
      <c r="H30" s="10">
        <v>2.4</v>
      </c>
      <c r="I30" s="10">
        <v>2.4</v>
      </c>
      <c r="J30" s="10">
        <v>2.4</v>
      </c>
      <c r="K30" s="161">
        <v>2.2999999999999998</v>
      </c>
      <c r="L30" s="10">
        <v>2.2999999999999998</v>
      </c>
      <c r="M30" s="10">
        <v>2.2999999999999998</v>
      </c>
      <c r="N30" s="232">
        <v>2.4</v>
      </c>
    </row>
    <row r="31" spans="1:14">
      <c r="A31" s="304"/>
      <c r="B31" s="7" t="s">
        <v>23</v>
      </c>
      <c r="C31" s="56">
        <v>1.5</v>
      </c>
      <c r="D31" s="10">
        <v>1.5</v>
      </c>
      <c r="E31" s="10">
        <v>1.5</v>
      </c>
      <c r="F31" s="10">
        <v>1.5</v>
      </c>
      <c r="G31" s="10">
        <v>1.5</v>
      </c>
      <c r="H31" s="10">
        <v>1.4</v>
      </c>
      <c r="I31" s="10">
        <v>1.4</v>
      </c>
      <c r="J31" s="10">
        <v>1.5</v>
      </c>
      <c r="K31" s="161">
        <v>1.5</v>
      </c>
      <c r="L31" s="10">
        <v>1.4</v>
      </c>
      <c r="M31" s="10">
        <v>1.4</v>
      </c>
      <c r="N31" s="232">
        <v>1.5</v>
      </c>
    </row>
    <row r="32" spans="1:14">
      <c r="A32" s="304"/>
      <c r="B32" s="7" t="s">
        <v>24</v>
      </c>
      <c r="C32" s="56">
        <v>2.2999999999999998</v>
      </c>
      <c r="D32" s="10">
        <v>2.2999999999999998</v>
      </c>
      <c r="E32" s="10">
        <v>2.2999999999999998</v>
      </c>
      <c r="F32" s="10">
        <v>2.2000000000000002</v>
      </c>
      <c r="G32" s="10">
        <v>2.2000000000000002</v>
      </c>
      <c r="H32" s="10">
        <v>2.1</v>
      </c>
      <c r="I32" s="10">
        <v>2.1</v>
      </c>
      <c r="J32" s="10">
        <v>2.1</v>
      </c>
      <c r="K32" s="161">
        <v>2.1</v>
      </c>
      <c r="L32" s="10">
        <v>2</v>
      </c>
      <c r="M32" s="10">
        <v>2</v>
      </c>
      <c r="N32" s="232">
        <v>2.1</v>
      </c>
    </row>
    <row r="33" spans="1:14">
      <c r="A33" s="304"/>
      <c r="B33" s="7" t="s">
        <v>25</v>
      </c>
      <c r="C33" s="56">
        <v>10.6</v>
      </c>
      <c r="D33" s="10">
        <v>11.1</v>
      </c>
      <c r="E33" s="10">
        <v>11.4</v>
      </c>
      <c r="F33" s="10">
        <v>12.1</v>
      </c>
      <c r="G33" s="10">
        <v>12.4</v>
      </c>
      <c r="H33" s="10">
        <v>13</v>
      </c>
      <c r="I33" s="10">
        <v>13.7</v>
      </c>
      <c r="J33" s="10">
        <v>13.1</v>
      </c>
      <c r="K33" s="161">
        <v>13</v>
      </c>
      <c r="L33" s="10">
        <v>13.3</v>
      </c>
      <c r="M33" s="10">
        <v>14.1</v>
      </c>
      <c r="N33" s="232">
        <v>15.8</v>
      </c>
    </row>
    <row r="34" spans="1:14">
      <c r="A34" s="304"/>
      <c r="B34" s="7" t="s">
        <v>26</v>
      </c>
      <c r="C34" s="56">
        <v>0.8</v>
      </c>
      <c r="D34" s="10">
        <v>0.8</v>
      </c>
      <c r="E34" s="10">
        <v>0.7</v>
      </c>
      <c r="F34" s="10">
        <v>0.7</v>
      </c>
      <c r="G34" s="10">
        <v>0.8</v>
      </c>
      <c r="H34" s="10">
        <v>0.8</v>
      </c>
      <c r="I34" s="10">
        <v>0.8</v>
      </c>
      <c r="J34" s="10">
        <v>0.8</v>
      </c>
      <c r="K34" s="161">
        <v>0.8</v>
      </c>
      <c r="L34" s="10">
        <v>0.8</v>
      </c>
      <c r="M34" s="10">
        <v>0.9</v>
      </c>
      <c r="N34" s="232" t="s">
        <v>144</v>
      </c>
    </row>
    <row r="35" spans="1:14">
      <c r="A35" s="304"/>
      <c r="B35" s="32"/>
      <c r="D35" s="56"/>
      <c r="E35" s="10"/>
      <c r="F35" s="10"/>
      <c r="G35" s="10"/>
      <c r="H35" s="10"/>
      <c r="I35" s="10"/>
    </row>
    <row r="36" spans="1:14">
      <c r="A36" s="304"/>
      <c r="B36" s="221"/>
      <c r="D36" s="56"/>
      <c r="E36" s="10"/>
      <c r="F36" s="10"/>
      <c r="G36" s="10"/>
      <c r="H36" s="10"/>
      <c r="I36" s="10"/>
    </row>
    <row r="38" spans="1:14">
      <c r="C38" s="10"/>
      <c r="D38" s="10">
        <f t="shared" ref="D38:L38" si="1">SUM(C8:C34)</f>
        <v>99.999999999999986</v>
      </c>
      <c r="E38" s="10">
        <f t="shared" si="1"/>
        <v>99.999999999999986</v>
      </c>
      <c r="F38" s="10">
        <f t="shared" si="1"/>
        <v>100</v>
      </c>
      <c r="G38" s="10">
        <f t="shared" si="1"/>
        <v>100</v>
      </c>
      <c r="H38" s="10">
        <f t="shared" si="1"/>
        <v>100.00000000000001</v>
      </c>
      <c r="I38" s="10">
        <f t="shared" si="1"/>
        <v>100</v>
      </c>
      <c r="J38" s="10">
        <f t="shared" si="1"/>
        <v>100</v>
      </c>
      <c r="K38" s="10">
        <f t="shared" si="1"/>
        <v>99.999999999999986</v>
      </c>
      <c r="L38" s="10">
        <f t="shared" si="1"/>
        <v>99.999999999999972</v>
      </c>
    </row>
  </sheetData>
  <mergeCells count="16">
    <mergeCell ref="N3:N4"/>
    <mergeCell ref="B2:N2"/>
    <mergeCell ref="B1:N1"/>
    <mergeCell ref="M3:M4"/>
    <mergeCell ref="B3:B4"/>
    <mergeCell ref="K3:K4"/>
    <mergeCell ref="L3:L4"/>
    <mergeCell ref="J3:J4"/>
    <mergeCell ref="A1:A36"/>
    <mergeCell ref="F3:F4"/>
    <mergeCell ref="G3:G4"/>
    <mergeCell ref="H3:H4"/>
    <mergeCell ref="I3:I4"/>
    <mergeCell ref="E3:E4"/>
    <mergeCell ref="D3:D4"/>
    <mergeCell ref="C3:C4"/>
  </mergeCells>
  <phoneticPr fontId="5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0" enableFormatConditionsCalculation="0">
    <tabColor indexed="51"/>
  </sheetPr>
  <dimension ref="A1:N37"/>
  <sheetViews>
    <sheetView view="pageBreakPreview" zoomScaleSheetLayoutView="75" workbookViewId="0">
      <selection activeCell="O32" sqref="O32"/>
    </sheetView>
  </sheetViews>
  <sheetFormatPr defaultColWidth="9.109375" defaultRowHeight="13.2"/>
  <cols>
    <col min="1" max="1" width="4.88671875" style="202" customWidth="1"/>
    <col min="2" max="2" width="16.33203125" style="7" bestFit="1" customWidth="1"/>
    <col min="3" max="13" width="9.77734375" style="7" customWidth="1"/>
    <col min="14" max="16384" width="9.109375" style="7"/>
  </cols>
  <sheetData>
    <row r="1" spans="1:14" ht="16.8" customHeight="1">
      <c r="A1" s="303">
        <v>60</v>
      </c>
      <c r="B1" s="273" t="s">
        <v>86</v>
      </c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</row>
    <row r="2" spans="1:14">
      <c r="A2" s="304"/>
      <c r="B2" s="274" t="s">
        <v>66</v>
      </c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</row>
    <row r="3" spans="1:14" s="13" customFormat="1">
      <c r="A3" s="304"/>
      <c r="B3" s="287"/>
      <c r="C3" s="290">
        <v>2003</v>
      </c>
      <c r="D3" s="290">
        <v>2004</v>
      </c>
      <c r="E3" s="290">
        <v>2005</v>
      </c>
      <c r="F3" s="290">
        <v>2006</v>
      </c>
      <c r="G3" s="290">
        <v>2007</v>
      </c>
      <c r="H3" s="290">
        <v>2008</v>
      </c>
      <c r="I3" s="288">
        <v>2009</v>
      </c>
      <c r="J3" s="288">
        <v>2010</v>
      </c>
      <c r="K3" s="288">
        <v>2011</v>
      </c>
      <c r="L3" s="270">
        <v>2012</v>
      </c>
      <c r="M3" s="270">
        <v>2013</v>
      </c>
      <c r="N3" s="270">
        <v>2014</v>
      </c>
    </row>
    <row r="4" spans="1:14" s="13" customFormat="1">
      <c r="A4" s="304"/>
      <c r="B4" s="287"/>
      <c r="C4" s="290"/>
      <c r="D4" s="290"/>
      <c r="E4" s="290"/>
      <c r="F4" s="290"/>
      <c r="G4" s="290"/>
      <c r="H4" s="290"/>
      <c r="I4" s="289"/>
      <c r="J4" s="289"/>
      <c r="K4" s="289"/>
      <c r="L4" s="271"/>
      <c r="M4" s="271"/>
      <c r="N4" s="271"/>
    </row>
    <row r="5" spans="1:14">
      <c r="A5" s="304"/>
      <c r="B5" s="96"/>
      <c r="C5" s="33"/>
      <c r="D5" s="33"/>
      <c r="E5" s="33"/>
      <c r="F5" s="33"/>
      <c r="G5" s="33"/>
      <c r="H5" s="33"/>
      <c r="I5" s="33"/>
      <c r="J5" s="135"/>
      <c r="K5" s="135"/>
      <c r="L5" s="135"/>
    </row>
    <row r="6" spans="1:14">
      <c r="A6" s="304"/>
      <c r="B6" s="9" t="s">
        <v>0</v>
      </c>
      <c r="C6" s="83">
        <f t="shared" ref="C6:N6" si="0">SUM(C8:C34)</f>
        <v>100</v>
      </c>
      <c r="D6" s="83">
        <f t="shared" si="0"/>
        <v>99.999999999999986</v>
      </c>
      <c r="E6" s="83">
        <f t="shared" si="0"/>
        <v>99.999999999999986</v>
      </c>
      <c r="F6" s="83">
        <f t="shared" si="0"/>
        <v>99.999999999999972</v>
      </c>
      <c r="G6" s="83">
        <f t="shared" si="0"/>
        <v>99.999999999999986</v>
      </c>
      <c r="H6" s="83">
        <f t="shared" si="0"/>
        <v>100</v>
      </c>
      <c r="I6" s="83">
        <f t="shared" si="0"/>
        <v>100</v>
      </c>
      <c r="J6" s="83">
        <f t="shared" si="0"/>
        <v>100</v>
      </c>
      <c r="K6" s="83">
        <f t="shared" si="0"/>
        <v>99.999999999999972</v>
      </c>
      <c r="L6" s="83">
        <f t="shared" si="0"/>
        <v>100</v>
      </c>
      <c r="M6" s="83">
        <f t="shared" si="0"/>
        <v>100</v>
      </c>
      <c r="N6" s="83">
        <f t="shared" si="0"/>
        <v>100</v>
      </c>
    </row>
    <row r="7" spans="1:14">
      <c r="A7" s="304"/>
      <c r="C7" s="83"/>
      <c r="D7" s="10"/>
      <c r="E7" s="10"/>
      <c r="F7" s="10"/>
      <c r="G7" s="10"/>
      <c r="H7" s="10"/>
      <c r="I7" s="10"/>
      <c r="J7" s="10"/>
      <c r="K7" s="10"/>
      <c r="L7" s="89"/>
    </row>
    <row r="8" spans="1:14" ht="26.4">
      <c r="A8" s="304"/>
      <c r="B8" s="8" t="s">
        <v>36</v>
      </c>
      <c r="C8" s="10">
        <v>3.7</v>
      </c>
      <c r="D8" s="10">
        <v>3.6</v>
      </c>
      <c r="E8" s="10">
        <v>3.6</v>
      </c>
      <c r="F8" s="10">
        <v>3.6</v>
      </c>
      <c r="G8" s="10">
        <v>3.6</v>
      </c>
      <c r="H8" s="10">
        <v>3.6</v>
      </c>
      <c r="I8" s="10">
        <v>3.6</v>
      </c>
      <c r="J8" s="10">
        <v>3.6</v>
      </c>
      <c r="K8" s="161">
        <v>3.6</v>
      </c>
      <c r="L8" s="10">
        <v>3.5</v>
      </c>
      <c r="M8" s="10">
        <v>3.7</v>
      </c>
      <c r="N8" s="232" t="s">
        <v>144</v>
      </c>
    </row>
    <row r="9" spans="1:14">
      <c r="A9" s="304"/>
      <c r="B9" s="7" t="s">
        <v>1</v>
      </c>
      <c r="C9" s="10">
        <v>3.5</v>
      </c>
      <c r="D9" s="10">
        <v>3.3</v>
      </c>
      <c r="E9" s="10">
        <v>3.3</v>
      </c>
      <c r="F9" s="10">
        <v>3.3</v>
      </c>
      <c r="G9" s="10">
        <v>3.2</v>
      </c>
      <c r="H9" s="10">
        <v>3.1</v>
      </c>
      <c r="I9" s="10">
        <v>3</v>
      </c>
      <c r="J9" s="10">
        <v>3.1</v>
      </c>
      <c r="K9" s="161">
        <v>3.2</v>
      </c>
      <c r="L9" s="10">
        <v>3.1</v>
      </c>
      <c r="M9" s="10">
        <v>3.1</v>
      </c>
      <c r="N9" s="232">
        <v>3.3</v>
      </c>
    </row>
    <row r="10" spans="1:14">
      <c r="A10" s="304"/>
      <c r="B10" s="7" t="s">
        <v>2</v>
      </c>
      <c r="C10" s="10">
        <v>1.9</v>
      </c>
      <c r="D10" s="10">
        <v>1.8</v>
      </c>
      <c r="E10" s="10">
        <v>1.8</v>
      </c>
      <c r="F10" s="10">
        <v>1.8</v>
      </c>
      <c r="G10" s="10">
        <v>1.8</v>
      </c>
      <c r="H10" s="10">
        <v>1.7</v>
      </c>
      <c r="I10" s="10">
        <v>1.7</v>
      </c>
      <c r="J10" s="10">
        <v>1.7</v>
      </c>
      <c r="K10" s="161">
        <v>1.7</v>
      </c>
      <c r="L10" s="10">
        <v>1.7</v>
      </c>
      <c r="M10" s="10">
        <v>1.7</v>
      </c>
      <c r="N10" s="232">
        <v>1.8</v>
      </c>
    </row>
    <row r="11" spans="1:14">
      <c r="A11" s="304"/>
      <c r="B11" s="7" t="s">
        <v>3</v>
      </c>
      <c r="C11" s="10">
        <v>8</v>
      </c>
      <c r="D11" s="10">
        <v>8.1</v>
      </c>
      <c r="E11" s="10">
        <v>8.1</v>
      </c>
      <c r="F11" s="10">
        <v>8.1999999999999993</v>
      </c>
      <c r="G11" s="10">
        <v>8.3000000000000007</v>
      </c>
      <c r="H11" s="10">
        <v>8.1999999999999993</v>
      </c>
      <c r="I11" s="10">
        <v>8.3000000000000007</v>
      </c>
      <c r="J11" s="10">
        <v>8.1999999999999993</v>
      </c>
      <c r="K11" s="161">
        <v>8.1999999999999993</v>
      </c>
      <c r="L11" s="10">
        <v>8.3000000000000007</v>
      </c>
      <c r="M11" s="10">
        <v>8.1999999999999993</v>
      </c>
      <c r="N11" s="232">
        <v>9.1</v>
      </c>
    </row>
    <row r="12" spans="1:14">
      <c r="A12" s="304"/>
      <c r="B12" s="7" t="s">
        <v>4</v>
      </c>
      <c r="C12" s="10">
        <v>10.6</v>
      </c>
      <c r="D12" s="10">
        <v>11</v>
      </c>
      <c r="E12" s="10">
        <v>11</v>
      </c>
      <c r="F12" s="10">
        <v>11.2</v>
      </c>
      <c r="G12" s="10">
        <v>11.2</v>
      </c>
      <c r="H12" s="10">
        <v>11.6</v>
      </c>
      <c r="I12" s="10">
        <v>11.5</v>
      </c>
      <c r="J12" s="10">
        <v>11.2</v>
      </c>
      <c r="K12" s="161">
        <v>11.1</v>
      </c>
      <c r="L12" s="10">
        <v>11.2</v>
      </c>
      <c r="M12" s="10">
        <v>11.1</v>
      </c>
      <c r="N12" s="232">
        <v>9.8000000000000007</v>
      </c>
    </row>
    <row r="13" spans="1:14">
      <c r="A13" s="304"/>
      <c r="B13" s="7" t="s">
        <v>5</v>
      </c>
      <c r="C13" s="10">
        <v>2.6</v>
      </c>
      <c r="D13" s="10">
        <v>2.5</v>
      </c>
      <c r="E13" s="10">
        <v>2.5</v>
      </c>
      <c r="F13" s="10">
        <v>2.5</v>
      </c>
      <c r="G13" s="10">
        <v>2.5</v>
      </c>
      <c r="H13" s="10">
        <v>2.5</v>
      </c>
      <c r="I13" s="10">
        <v>2.4</v>
      </c>
      <c r="J13" s="10">
        <v>2.4</v>
      </c>
      <c r="K13" s="161">
        <v>2.4</v>
      </c>
      <c r="L13" s="10">
        <v>2.4</v>
      </c>
      <c r="M13" s="10">
        <v>2.2999999999999998</v>
      </c>
      <c r="N13" s="232">
        <v>2.4</v>
      </c>
    </row>
    <row r="14" spans="1:14">
      <c r="A14" s="304"/>
      <c r="B14" s="7" t="s">
        <v>6</v>
      </c>
      <c r="C14" s="10">
        <v>2.1</v>
      </c>
      <c r="D14" s="10">
        <v>2</v>
      </c>
      <c r="E14" s="10">
        <v>2</v>
      </c>
      <c r="F14" s="10">
        <v>2</v>
      </c>
      <c r="G14" s="10">
        <v>1.9</v>
      </c>
      <c r="H14" s="10">
        <v>1.9</v>
      </c>
      <c r="I14" s="10">
        <v>1.8</v>
      </c>
      <c r="J14" s="10">
        <v>1.9</v>
      </c>
      <c r="K14" s="161">
        <v>1.9</v>
      </c>
      <c r="L14" s="10">
        <v>1.9</v>
      </c>
      <c r="M14" s="10">
        <v>1.8</v>
      </c>
      <c r="N14" s="232">
        <v>1.9</v>
      </c>
    </row>
    <row r="15" spans="1:14">
      <c r="A15" s="304"/>
      <c r="B15" s="7" t="s">
        <v>7</v>
      </c>
      <c r="C15" s="10">
        <v>4.4000000000000004</v>
      </c>
      <c r="D15" s="10">
        <v>4.4000000000000004</v>
      </c>
      <c r="E15" s="10">
        <v>4.4000000000000004</v>
      </c>
      <c r="F15" s="10">
        <v>4.4000000000000004</v>
      </c>
      <c r="G15" s="10">
        <v>4.4000000000000004</v>
      </c>
      <c r="H15" s="10">
        <v>4.4000000000000004</v>
      </c>
      <c r="I15" s="10">
        <v>4.3</v>
      </c>
      <c r="J15" s="10">
        <v>4.3</v>
      </c>
      <c r="K15" s="161">
        <v>4.3</v>
      </c>
      <c r="L15" s="10">
        <v>4.2</v>
      </c>
      <c r="M15" s="10">
        <v>4.2</v>
      </c>
      <c r="N15" s="232">
        <v>4.5999999999999996</v>
      </c>
    </row>
    <row r="16" spans="1:14">
      <c r="A16" s="304"/>
      <c r="B16" s="7" t="s">
        <v>8</v>
      </c>
      <c r="C16" s="10">
        <v>2.5</v>
      </c>
      <c r="D16" s="10">
        <v>2.5</v>
      </c>
      <c r="E16" s="10">
        <v>2.5</v>
      </c>
      <c r="F16" s="10">
        <v>2.5</v>
      </c>
      <c r="G16" s="10">
        <v>2.4</v>
      </c>
      <c r="H16" s="10">
        <v>2.4</v>
      </c>
      <c r="I16" s="10">
        <v>2.4</v>
      </c>
      <c r="J16" s="10">
        <v>2.4</v>
      </c>
      <c r="K16" s="161">
        <v>2.5</v>
      </c>
      <c r="L16" s="10">
        <v>2.4</v>
      </c>
      <c r="M16" s="10">
        <v>2.4</v>
      </c>
      <c r="N16" s="232">
        <v>2.4</v>
      </c>
    </row>
    <row r="17" spans="1:14">
      <c r="A17" s="304"/>
      <c r="B17" s="7" t="s">
        <v>9</v>
      </c>
      <c r="C17" s="10">
        <v>3.9</v>
      </c>
      <c r="D17" s="10">
        <v>3.7</v>
      </c>
      <c r="E17" s="10">
        <v>3.7</v>
      </c>
      <c r="F17" s="10">
        <v>3.8</v>
      </c>
      <c r="G17" s="10">
        <v>3.8</v>
      </c>
      <c r="H17" s="10">
        <v>3.9</v>
      </c>
      <c r="I17" s="10">
        <v>3.9</v>
      </c>
      <c r="J17" s="10">
        <v>4</v>
      </c>
      <c r="K17" s="161">
        <v>3.9</v>
      </c>
      <c r="L17" s="10">
        <v>4</v>
      </c>
      <c r="M17" s="10">
        <v>3.9</v>
      </c>
      <c r="N17" s="232">
        <v>4.3</v>
      </c>
    </row>
    <row r="18" spans="1:14">
      <c r="A18" s="304"/>
      <c r="B18" s="7" t="s">
        <v>10</v>
      </c>
      <c r="C18" s="10">
        <v>2.1</v>
      </c>
      <c r="D18" s="10">
        <v>2</v>
      </c>
      <c r="E18" s="10">
        <v>2</v>
      </c>
      <c r="F18" s="10">
        <v>1.9</v>
      </c>
      <c r="G18" s="10">
        <v>1.9</v>
      </c>
      <c r="H18" s="10">
        <v>1.9</v>
      </c>
      <c r="I18" s="10">
        <v>1.8</v>
      </c>
      <c r="J18" s="10">
        <v>1.8</v>
      </c>
      <c r="K18" s="161">
        <v>1.8</v>
      </c>
      <c r="L18" s="10">
        <v>1.8</v>
      </c>
      <c r="M18" s="10">
        <v>1.8</v>
      </c>
      <c r="N18" s="232">
        <v>1.9</v>
      </c>
    </row>
    <row r="19" spans="1:14">
      <c r="A19" s="304"/>
      <c r="B19" s="7" t="s">
        <v>11</v>
      </c>
      <c r="C19" s="10">
        <v>4.8</v>
      </c>
      <c r="D19" s="10">
        <v>4.8</v>
      </c>
      <c r="E19" s="10">
        <v>4.8</v>
      </c>
      <c r="F19" s="10">
        <v>4.8</v>
      </c>
      <c r="G19" s="10">
        <v>4.8</v>
      </c>
      <c r="H19" s="10">
        <v>5</v>
      </c>
      <c r="I19" s="10">
        <v>4.9000000000000004</v>
      </c>
      <c r="J19" s="10">
        <v>4.8</v>
      </c>
      <c r="K19" s="161">
        <v>4.8</v>
      </c>
      <c r="L19" s="10">
        <v>4.7</v>
      </c>
      <c r="M19" s="10">
        <v>4.7</v>
      </c>
      <c r="N19" s="232">
        <v>3.8</v>
      </c>
    </row>
    <row r="20" spans="1:14">
      <c r="A20" s="304"/>
      <c r="B20" s="7" t="s">
        <v>12</v>
      </c>
      <c r="C20" s="10">
        <v>5.4</v>
      </c>
      <c r="D20" s="10">
        <v>5.4</v>
      </c>
      <c r="E20" s="10">
        <v>5.4</v>
      </c>
      <c r="F20" s="10">
        <v>5.2</v>
      </c>
      <c r="G20" s="10">
        <v>5.2</v>
      </c>
      <c r="H20" s="10">
        <v>5.0999999999999996</v>
      </c>
      <c r="I20" s="10">
        <v>5.0999999999999996</v>
      </c>
      <c r="J20" s="10">
        <v>5</v>
      </c>
      <c r="K20" s="161">
        <v>4.9000000000000004</v>
      </c>
      <c r="L20" s="10">
        <v>4.9000000000000004</v>
      </c>
      <c r="M20" s="10">
        <v>4.8</v>
      </c>
      <c r="N20" s="232">
        <v>5.2</v>
      </c>
    </row>
    <row r="21" spans="1:14">
      <c r="A21" s="304"/>
      <c r="B21" s="7" t="s">
        <v>13</v>
      </c>
      <c r="C21" s="10">
        <v>2.6</v>
      </c>
      <c r="D21" s="10">
        <v>2.5</v>
      </c>
      <c r="E21" s="10">
        <v>2.5</v>
      </c>
      <c r="F21" s="10">
        <v>2.4</v>
      </c>
      <c r="G21" s="10">
        <v>2.4</v>
      </c>
      <c r="H21" s="10">
        <v>2.4</v>
      </c>
      <c r="I21" s="10">
        <v>2.4</v>
      </c>
      <c r="J21" s="10">
        <v>2.4</v>
      </c>
      <c r="K21" s="161">
        <v>2.4</v>
      </c>
      <c r="L21" s="10">
        <v>2.2999999999999998</v>
      </c>
      <c r="M21" s="10">
        <v>2.2999999999999998</v>
      </c>
      <c r="N21" s="232">
        <v>2.4</v>
      </c>
    </row>
    <row r="22" spans="1:14">
      <c r="A22" s="304"/>
      <c r="B22" s="7" t="s">
        <v>14</v>
      </c>
      <c r="C22" s="10">
        <v>4.8</v>
      </c>
      <c r="D22" s="10">
        <v>4.8</v>
      </c>
      <c r="E22" s="10">
        <v>4.8</v>
      </c>
      <c r="F22" s="10">
        <v>4.5999999999999996</v>
      </c>
      <c r="G22" s="10">
        <v>4.5</v>
      </c>
      <c r="H22" s="10">
        <v>4.4000000000000004</v>
      </c>
      <c r="I22" s="10">
        <v>4.5</v>
      </c>
      <c r="J22" s="10">
        <v>4.5999999999999996</v>
      </c>
      <c r="K22" s="161">
        <v>4.5999999999999996</v>
      </c>
      <c r="L22" s="10">
        <v>4.5999999999999996</v>
      </c>
      <c r="M22" s="10">
        <v>5</v>
      </c>
      <c r="N22" s="232">
        <v>5.0999999999999996</v>
      </c>
    </row>
    <row r="23" spans="1:14">
      <c r="A23" s="304"/>
      <c r="B23" s="7" t="s">
        <v>15</v>
      </c>
      <c r="C23" s="10">
        <v>3.5</v>
      </c>
      <c r="D23" s="10">
        <v>3.5</v>
      </c>
      <c r="E23" s="10">
        <v>3.5</v>
      </c>
      <c r="F23" s="10">
        <v>3.4</v>
      </c>
      <c r="G23" s="10">
        <v>3.4</v>
      </c>
      <c r="H23" s="10">
        <v>3.3</v>
      </c>
      <c r="I23" s="10">
        <v>3.4</v>
      </c>
      <c r="J23" s="10">
        <v>3.2</v>
      </c>
      <c r="K23" s="161">
        <v>3.1</v>
      </c>
      <c r="L23" s="10">
        <v>3.1</v>
      </c>
      <c r="M23" s="10">
        <v>3.1</v>
      </c>
      <c r="N23" s="232">
        <v>3.3</v>
      </c>
    </row>
    <row r="24" spans="1:14">
      <c r="A24" s="304"/>
      <c r="B24" s="7" t="s">
        <v>16</v>
      </c>
      <c r="C24" s="10">
        <v>2.1</v>
      </c>
      <c r="D24" s="10">
        <v>2.1</v>
      </c>
      <c r="E24" s="10">
        <v>2.1</v>
      </c>
      <c r="F24" s="10">
        <v>2.1</v>
      </c>
      <c r="G24" s="10">
        <v>2</v>
      </c>
      <c r="H24" s="10">
        <v>2</v>
      </c>
      <c r="I24" s="10">
        <v>2</v>
      </c>
      <c r="J24" s="10">
        <v>2</v>
      </c>
      <c r="K24" s="161">
        <v>2</v>
      </c>
      <c r="L24" s="10">
        <v>2</v>
      </c>
      <c r="M24" s="10">
        <v>2</v>
      </c>
      <c r="N24" s="232">
        <v>2.2000000000000002</v>
      </c>
    </row>
    <row r="25" spans="1:14">
      <c r="A25" s="304"/>
      <c r="B25" s="7" t="s">
        <v>17</v>
      </c>
      <c r="C25" s="10">
        <v>2.6</v>
      </c>
      <c r="D25" s="10">
        <v>2.5</v>
      </c>
      <c r="E25" s="10">
        <v>2.5</v>
      </c>
      <c r="F25" s="10">
        <v>2.5</v>
      </c>
      <c r="G25" s="10">
        <v>2.5</v>
      </c>
      <c r="H25" s="10">
        <v>2.5</v>
      </c>
      <c r="I25" s="10">
        <v>2.4</v>
      </c>
      <c r="J25" s="10">
        <v>2.2999999999999998</v>
      </c>
      <c r="K25" s="161">
        <v>2.2999999999999998</v>
      </c>
      <c r="L25" s="10">
        <v>2.2999999999999998</v>
      </c>
      <c r="M25" s="10">
        <v>2.2000000000000002</v>
      </c>
      <c r="N25" s="232">
        <v>2.4</v>
      </c>
    </row>
    <row r="26" spans="1:14">
      <c r="A26" s="304"/>
      <c r="B26" s="7" t="s">
        <v>18</v>
      </c>
      <c r="C26" s="10">
        <v>1.9</v>
      </c>
      <c r="D26" s="10">
        <v>1.9</v>
      </c>
      <c r="E26" s="10">
        <v>1.9</v>
      </c>
      <c r="F26" s="10">
        <v>1.9</v>
      </c>
      <c r="G26" s="10">
        <v>1.9</v>
      </c>
      <c r="H26" s="10">
        <v>1.8</v>
      </c>
      <c r="I26" s="10">
        <v>1.8</v>
      </c>
      <c r="J26" s="10">
        <v>1.8</v>
      </c>
      <c r="K26" s="161">
        <v>1.8</v>
      </c>
      <c r="L26" s="10">
        <v>1.7</v>
      </c>
      <c r="M26" s="10">
        <v>1.7</v>
      </c>
      <c r="N26" s="232">
        <v>1.7</v>
      </c>
    </row>
    <row r="27" spans="1:14">
      <c r="A27" s="304"/>
      <c r="B27" s="7" t="s">
        <v>19</v>
      </c>
      <c r="C27" s="10">
        <v>6.1</v>
      </c>
      <c r="D27" s="10">
        <v>6.1</v>
      </c>
      <c r="E27" s="10">
        <v>6</v>
      </c>
      <c r="F27" s="10">
        <v>6.1</v>
      </c>
      <c r="G27" s="10">
        <v>6.1</v>
      </c>
      <c r="H27" s="10">
        <v>6.2</v>
      </c>
      <c r="I27" s="10">
        <v>6.1</v>
      </c>
      <c r="J27" s="10">
        <v>6</v>
      </c>
      <c r="K27" s="161">
        <v>6.1</v>
      </c>
      <c r="L27" s="10">
        <v>5.9</v>
      </c>
      <c r="M27" s="10">
        <v>5.9</v>
      </c>
      <c r="N27" s="232">
        <v>6.2</v>
      </c>
    </row>
    <row r="28" spans="1:14">
      <c r="A28" s="304"/>
      <c r="B28" s="7" t="s">
        <v>20</v>
      </c>
      <c r="C28" s="10">
        <v>2</v>
      </c>
      <c r="D28" s="10">
        <v>2.1</v>
      </c>
      <c r="E28" s="10">
        <v>2.1</v>
      </c>
      <c r="F28" s="10">
        <v>2</v>
      </c>
      <c r="G28" s="10">
        <v>2</v>
      </c>
      <c r="H28" s="10">
        <v>2</v>
      </c>
      <c r="I28" s="10">
        <v>1.9</v>
      </c>
      <c r="J28" s="10">
        <v>1.9</v>
      </c>
      <c r="K28" s="161">
        <v>1.9</v>
      </c>
      <c r="L28" s="10">
        <v>1.9</v>
      </c>
      <c r="M28" s="10">
        <v>1.9</v>
      </c>
      <c r="N28" s="232">
        <v>1.9</v>
      </c>
    </row>
    <row r="29" spans="1:14">
      <c r="A29" s="304"/>
      <c r="B29" s="7" t="s">
        <v>21</v>
      </c>
      <c r="C29" s="10">
        <v>2.7</v>
      </c>
      <c r="D29" s="10">
        <v>2.7</v>
      </c>
      <c r="E29" s="10">
        <v>2.7</v>
      </c>
      <c r="F29" s="10">
        <v>2.6</v>
      </c>
      <c r="G29" s="10">
        <v>2.6</v>
      </c>
      <c r="H29" s="10">
        <v>2.5</v>
      </c>
      <c r="I29" s="10">
        <v>2.5</v>
      </c>
      <c r="J29" s="10">
        <v>2.5</v>
      </c>
      <c r="K29" s="161">
        <v>2.5</v>
      </c>
      <c r="L29" s="10">
        <v>2.5</v>
      </c>
      <c r="M29" s="10">
        <v>2.5</v>
      </c>
      <c r="N29" s="232">
        <v>2.6</v>
      </c>
    </row>
    <row r="30" spans="1:14">
      <c r="A30" s="304"/>
      <c r="B30" s="7" t="s">
        <v>22</v>
      </c>
      <c r="C30" s="10">
        <v>2.5</v>
      </c>
      <c r="D30" s="10">
        <v>2.5</v>
      </c>
      <c r="E30" s="10">
        <v>2.5</v>
      </c>
      <c r="F30" s="10">
        <v>2.5</v>
      </c>
      <c r="G30" s="10">
        <v>2.5</v>
      </c>
      <c r="H30" s="10">
        <v>2.5</v>
      </c>
      <c r="I30" s="10">
        <v>2.5</v>
      </c>
      <c r="J30" s="10">
        <v>2.4</v>
      </c>
      <c r="K30" s="161">
        <v>2.4</v>
      </c>
      <c r="L30" s="10">
        <v>2.2999999999999998</v>
      </c>
      <c r="M30" s="10">
        <v>2.2999999999999998</v>
      </c>
      <c r="N30" s="232">
        <v>2.4</v>
      </c>
    </row>
    <row r="31" spans="1:14">
      <c r="A31" s="304"/>
      <c r="B31" s="7" t="s">
        <v>23</v>
      </c>
      <c r="C31" s="10">
        <v>1.6</v>
      </c>
      <c r="D31" s="10">
        <v>1.6</v>
      </c>
      <c r="E31" s="10">
        <v>1.6</v>
      </c>
      <c r="F31" s="10">
        <v>1.6</v>
      </c>
      <c r="G31" s="10">
        <v>1.5</v>
      </c>
      <c r="H31" s="10">
        <v>1.4</v>
      </c>
      <c r="I31" s="10">
        <v>1.4</v>
      </c>
      <c r="J31" s="10">
        <v>1.4</v>
      </c>
      <c r="K31" s="161">
        <v>1.5</v>
      </c>
      <c r="L31" s="10">
        <v>1.4</v>
      </c>
      <c r="M31" s="10">
        <v>1.4</v>
      </c>
      <c r="N31" s="232">
        <v>1.5</v>
      </c>
    </row>
    <row r="32" spans="1:14">
      <c r="A32" s="304"/>
      <c r="B32" s="7" t="s">
        <v>24</v>
      </c>
      <c r="C32" s="10">
        <v>2.4</v>
      </c>
      <c r="D32" s="10">
        <v>2.4</v>
      </c>
      <c r="E32" s="10">
        <v>2.4</v>
      </c>
      <c r="F32" s="10">
        <v>2.2999999999999998</v>
      </c>
      <c r="G32" s="10">
        <v>2.2999999999999998</v>
      </c>
      <c r="H32" s="10">
        <v>2.2000000000000002</v>
      </c>
      <c r="I32" s="10">
        <v>2.2000000000000002</v>
      </c>
      <c r="J32" s="10">
        <v>2.1</v>
      </c>
      <c r="K32" s="161">
        <v>2.2000000000000002</v>
      </c>
      <c r="L32" s="10">
        <v>2.1</v>
      </c>
      <c r="M32" s="10">
        <v>2.1</v>
      </c>
      <c r="N32" s="232">
        <v>2.1</v>
      </c>
    </row>
    <row r="33" spans="1:14">
      <c r="A33" s="304"/>
      <c r="B33" s="7" t="s">
        <v>25</v>
      </c>
      <c r="C33" s="10">
        <v>9</v>
      </c>
      <c r="D33" s="10">
        <v>9.5</v>
      </c>
      <c r="E33" s="10">
        <v>9.6</v>
      </c>
      <c r="F33" s="10">
        <v>10.1</v>
      </c>
      <c r="G33" s="10">
        <v>10.6</v>
      </c>
      <c r="H33" s="10">
        <v>10.8</v>
      </c>
      <c r="I33" s="10">
        <v>11.5</v>
      </c>
      <c r="J33" s="10">
        <v>12.2</v>
      </c>
      <c r="K33" s="161">
        <v>12.1</v>
      </c>
      <c r="L33" s="10">
        <v>13</v>
      </c>
      <c r="M33" s="10">
        <v>13.1</v>
      </c>
      <c r="N33" s="232">
        <v>15.7</v>
      </c>
    </row>
    <row r="34" spans="1:14">
      <c r="A34" s="304"/>
      <c r="B34" s="7" t="s">
        <v>26</v>
      </c>
      <c r="C34" s="10">
        <v>0.7</v>
      </c>
      <c r="D34" s="10">
        <v>0.7</v>
      </c>
      <c r="E34" s="10">
        <v>0.7</v>
      </c>
      <c r="F34" s="10">
        <v>0.7</v>
      </c>
      <c r="G34" s="10">
        <v>0.7</v>
      </c>
      <c r="H34" s="10">
        <v>0.7</v>
      </c>
      <c r="I34" s="10">
        <v>0.7</v>
      </c>
      <c r="J34" s="10">
        <v>0.8</v>
      </c>
      <c r="K34" s="161">
        <v>0.8</v>
      </c>
      <c r="L34" s="10">
        <v>0.8</v>
      </c>
      <c r="M34" s="10">
        <v>0.8</v>
      </c>
      <c r="N34" s="232" t="s">
        <v>144</v>
      </c>
    </row>
    <row r="35" spans="1:14">
      <c r="A35" s="304"/>
      <c r="B35" s="32"/>
      <c r="N35" s="226"/>
    </row>
    <row r="36" spans="1:14">
      <c r="A36" s="304"/>
      <c r="B36" s="221"/>
      <c r="N36" s="226"/>
    </row>
    <row r="37" spans="1:14">
      <c r="N37" s="226"/>
    </row>
  </sheetData>
  <mergeCells count="16">
    <mergeCell ref="N3:N4"/>
    <mergeCell ref="B2:N2"/>
    <mergeCell ref="B1:N1"/>
    <mergeCell ref="M3:M4"/>
    <mergeCell ref="A1:A36"/>
    <mergeCell ref="C3:C4"/>
    <mergeCell ref="D3:D4"/>
    <mergeCell ref="E3:E4"/>
    <mergeCell ref="F3:F4"/>
    <mergeCell ref="G3:G4"/>
    <mergeCell ref="J3:J4"/>
    <mergeCell ref="H3:H4"/>
    <mergeCell ref="K3:K4"/>
    <mergeCell ref="I3:I4"/>
    <mergeCell ref="B3:B4"/>
    <mergeCell ref="L3:L4"/>
  </mergeCells>
  <phoneticPr fontId="5" type="noConversion"/>
  <pageMargins left="0.39370078740157483" right="0.39370078740157483" top="0.78740157480314965" bottom="0.39370078740157483" header="0.11811023622047245" footer="0.11811023622047245"/>
  <pageSetup paperSize="9" orientation="landscape" r:id="rId1"/>
  <headerFooter alignWithMargins="0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1" enableFormatConditionsCalculation="0">
    <tabColor indexed="51"/>
  </sheetPr>
  <dimension ref="A1:N36"/>
  <sheetViews>
    <sheetView view="pageBreakPreview" zoomScaleSheetLayoutView="100" workbookViewId="0">
      <selection activeCell="E13" sqref="E13"/>
    </sheetView>
  </sheetViews>
  <sheetFormatPr defaultColWidth="9.109375" defaultRowHeight="13.2"/>
  <cols>
    <col min="1" max="1" width="4.88671875" style="202" customWidth="1"/>
    <col min="2" max="2" width="16.33203125" style="7" bestFit="1" customWidth="1"/>
    <col min="3" max="13" width="9.77734375" style="7" customWidth="1"/>
    <col min="14" max="16384" width="9.109375" style="7"/>
  </cols>
  <sheetData>
    <row r="1" spans="1:14" ht="16.8" customHeight="1">
      <c r="A1" s="303">
        <v>61</v>
      </c>
      <c r="B1" s="273" t="s">
        <v>157</v>
      </c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</row>
    <row r="2" spans="1:14">
      <c r="A2" s="304"/>
      <c r="B2" s="274" t="s">
        <v>69</v>
      </c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</row>
    <row r="3" spans="1:14" s="13" customFormat="1">
      <c r="A3" s="304"/>
      <c r="B3" s="287"/>
      <c r="C3" s="290">
        <v>2003</v>
      </c>
      <c r="D3" s="290">
        <v>2004</v>
      </c>
      <c r="E3" s="290">
        <v>2005</v>
      </c>
      <c r="F3" s="290">
        <v>2006</v>
      </c>
      <c r="G3" s="290">
        <v>2007</v>
      </c>
      <c r="H3" s="290">
        <v>2008</v>
      </c>
      <c r="I3" s="288">
        <v>2009</v>
      </c>
      <c r="J3" s="288">
        <v>2010</v>
      </c>
      <c r="K3" s="288">
        <v>2011</v>
      </c>
      <c r="L3" s="270">
        <v>2012</v>
      </c>
      <c r="M3" s="270">
        <v>2013</v>
      </c>
      <c r="N3" s="270">
        <v>2014</v>
      </c>
    </row>
    <row r="4" spans="1:14" s="13" customFormat="1">
      <c r="A4" s="304"/>
      <c r="B4" s="287"/>
      <c r="C4" s="290"/>
      <c r="D4" s="290"/>
      <c r="E4" s="290"/>
      <c r="F4" s="290"/>
      <c r="G4" s="290"/>
      <c r="H4" s="290"/>
      <c r="I4" s="289"/>
      <c r="J4" s="289"/>
      <c r="K4" s="289"/>
      <c r="L4" s="271"/>
      <c r="M4" s="271"/>
      <c r="N4" s="271"/>
    </row>
    <row r="5" spans="1:14" s="13" customFormat="1">
      <c r="A5" s="304"/>
      <c r="B5" s="121"/>
      <c r="C5" s="122"/>
      <c r="D5" s="122"/>
      <c r="E5" s="122"/>
      <c r="F5" s="122"/>
      <c r="G5" s="122"/>
      <c r="H5" s="122"/>
      <c r="I5" s="122"/>
      <c r="J5" s="123"/>
      <c r="K5" s="123"/>
      <c r="L5" s="135"/>
    </row>
    <row r="6" spans="1:14">
      <c r="A6" s="304"/>
      <c r="B6" s="9" t="s">
        <v>0</v>
      </c>
      <c r="C6" s="83">
        <v>100</v>
      </c>
      <c r="D6" s="83">
        <v>100</v>
      </c>
      <c r="E6" s="83">
        <v>100</v>
      </c>
      <c r="F6" s="83">
        <v>100</v>
      </c>
      <c r="G6" s="83">
        <v>100</v>
      </c>
      <c r="H6" s="83">
        <v>100</v>
      </c>
      <c r="I6" s="83">
        <v>100</v>
      </c>
      <c r="J6" s="83">
        <v>100</v>
      </c>
      <c r="K6" s="159">
        <v>100</v>
      </c>
      <c r="L6" s="83">
        <v>100</v>
      </c>
      <c r="M6" s="83">
        <v>100</v>
      </c>
      <c r="N6" s="83">
        <v>100</v>
      </c>
    </row>
    <row r="7" spans="1:14">
      <c r="A7" s="304"/>
      <c r="C7" s="9"/>
      <c r="L7" s="161"/>
    </row>
    <row r="8" spans="1:14" ht="26.4">
      <c r="A8" s="304"/>
      <c r="B8" s="8" t="s">
        <v>36</v>
      </c>
      <c r="C8" s="10">
        <v>87.462870923153829</v>
      </c>
      <c r="D8" s="10">
        <v>85.905469519291017</v>
      </c>
      <c r="E8" s="10">
        <v>85.799339871448637</v>
      </c>
      <c r="F8" s="10">
        <v>84.506498520138976</v>
      </c>
      <c r="G8" s="10">
        <v>84.828165119494386</v>
      </c>
      <c r="H8" s="10">
        <v>83.957043809190523</v>
      </c>
      <c r="I8" s="10">
        <v>83.7</v>
      </c>
      <c r="J8" s="10">
        <v>83.7</v>
      </c>
      <c r="K8" s="161">
        <v>84.3</v>
      </c>
      <c r="L8" s="10">
        <v>82.3</v>
      </c>
      <c r="M8" s="10">
        <v>85.3</v>
      </c>
      <c r="N8" s="232" t="s">
        <v>144</v>
      </c>
    </row>
    <row r="9" spans="1:14">
      <c r="A9" s="304"/>
      <c r="B9" s="7" t="s">
        <v>1</v>
      </c>
      <c r="C9" s="10">
        <v>94.44460782872099</v>
      </c>
      <c r="D9" s="10">
        <v>90.853549368901625</v>
      </c>
      <c r="E9" s="10">
        <v>91.456230950237682</v>
      </c>
      <c r="F9" s="10">
        <v>89.827564020074632</v>
      </c>
      <c r="G9" s="10">
        <v>88.517677266442817</v>
      </c>
      <c r="H9" s="10">
        <v>85.12791350437071</v>
      </c>
      <c r="I9" s="10">
        <v>84.8</v>
      </c>
      <c r="J9" s="10">
        <v>86.7</v>
      </c>
      <c r="K9" s="161">
        <v>88.2</v>
      </c>
      <c r="L9" s="10">
        <v>86.2</v>
      </c>
      <c r="M9" s="10">
        <v>86.1</v>
      </c>
      <c r="N9" s="232">
        <v>87.5</v>
      </c>
    </row>
    <row r="10" spans="1:14">
      <c r="A10" s="304"/>
      <c r="B10" s="7" t="s">
        <v>2</v>
      </c>
      <c r="C10" s="10">
        <v>87.465811840131749</v>
      </c>
      <c r="D10" s="10">
        <v>83.463879688479096</v>
      </c>
      <c r="E10" s="10">
        <v>82.977211351684261</v>
      </c>
      <c r="F10" s="10">
        <v>82.197915326212851</v>
      </c>
      <c r="G10" s="10">
        <v>79.227730594509183</v>
      </c>
      <c r="H10" s="10">
        <v>77.260631511413422</v>
      </c>
      <c r="I10" s="10">
        <v>76.3</v>
      </c>
      <c r="J10" s="10">
        <v>77.400000000000006</v>
      </c>
      <c r="K10" s="161">
        <v>77</v>
      </c>
      <c r="L10" s="10">
        <v>74.599999999999994</v>
      </c>
      <c r="M10" s="10">
        <v>74.099999999999994</v>
      </c>
      <c r="N10" s="232">
        <v>75.2</v>
      </c>
    </row>
    <row r="11" spans="1:14">
      <c r="A11" s="304"/>
      <c r="B11" s="7" t="s">
        <v>3</v>
      </c>
      <c r="C11" s="10">
        <v>108.86392377143193</v>
      </c>
      <c r="D11" s="10">
        <v>109.82230776116732</v>
      </c>
      <c r="E11" s="10">
        <v>110.79894505772177</v>
      </c>
      <c r="F11" s="10">
        <v>111.08351563505339</v>
      </c>
      <c r="G11" s="10">
        <v>112.96662058068338</v>
      </c>
      <c r="H11" s="10">
        <v>112.71188294219287</v>
      </c>
      <c r="I11" s="10">
        <v>114</v>
      </c>
      <c r="J11" s="10">
        <v>112.2</v>
      </c>
      <c r="K11" s="161">
        <v>112.3</v>
      </c>
      <c r="L11" s="10">
        <v>114.1</v>
      </c>
      <c r="M11" s="10">
        <v>113.4</v>
      </c>
      <c r="N11" s="232">
        <v>119.6</v>
      </c>
    </row>
    <row r="12" spans="1:14">
      <c r="A12" s="304"/>
      <c r="B12" s="7" t="s">
        <v>4</v>
      </c>
      <c r="C12" s="10">
        <v>106.97879598858924</v>
      </c>
      <c r="D12" s="10">
        <v>111.53880583654106</v>
      </c>
      <c r="E12" s="10">
        <v>111.95180114022203</v>
      </c>
      <c r="F12" s="10">
        <v>113.96088019559902</v>
      </c>
      <c r="G12" s="10">
        <v>114.8103890973731</v>
      </c>
      <c r="H12" s="10">
        <v>118.2541939152687</v>
      </c>
      <c r="I12" s="10">
        <v>118.4</v>
      </c>
      <c r="J12" s="10">
        <v>115.3</v>
      </c>
      <c r="K12" s="161">
        <v>115</v>
      </c>
      <c r="L12" s="10">
        <v>116.4</v>
      </c>
      <c r="M12" s="10">
        <v>116.2</v>
      </c>
      <c r="N12" s="232">
        <v>98</v>
      </c>
    </row>
    <row r="13" spans="1:14">
      <c r="A13" s="304"/>
      <c r="B13" s="7" t="s">
        <v>5</v>
      </c>
      <c r="C13" s="10">
        <v>89.418580713466454</v>
      </c>
      <c r="D13" s="10">
        <v>89.186285918897141</v>
      </c>
      <c r="E13" s="10">
        <v>87.940809526065607</v>
      </c>
      <c r="F13" s="10">
        <v>86.916741732080823</v>
      </c>
      <c r="G13" s="10">
        <v>87.541971163341898</v>
      </c>
      <c r="H13" s="10">
        <v>87.65191779124109</v>
      </c>
      <c r="I13" s="10">
        <v>84.7</v>
      </c>
      <c r="J13" s="10">
        <v>85.3</v>
      </c>
      <c r="K13" s="161">
        <v>86.5</v>
      </c>
      <c r="L13" s="10">
        <v>84.5</v>
      </c>
      <c r="M13" s="10">
        <v>81</v>
      </c>
      <c r="N13" s="232">
        <v>82.5</v>
      </c>
    </row>
    <row r="14" spans="1:14">
      <c r="A14" s="304"/>
      <c r="B14" s="7" t="s">
        <v>6</v>
      </c>
      <c r="C14" s="10">
        <v>78.775402170396731</v>
      </c>
      <c r="D14" s="10">
        <v>77.087995703159976</v>
      </c>
      <c r="E14" s="10">
        <v>76.139037602059346</v>
      </c>
      <c r="F14" s="10">
        <v>74.092137434049661</v>
      </c>
      <c r="G14" s="10">
        <v>72.326683784317609</v>
      </c>
      <c r="H14" s="10">
        <v>70.459963692832616</v>
      </c>
      <c r="I14" s="10">
        <v>67.900000000000006</v>
      </c>
      <c r="J14" s="10">
        <v>68.7</v>
      </c>
      <c r="K14" s="161">
        <v>69.3</v>
      </c>
      <c r="L14" s="10">
        <v>68.2</v>
      </c>
      <c r="M14" s="10">
        <v>67.099999999999994</v>
      </c>
      <c r="N14" s="232">
        <v>64.8</v>
      </c>
    </row>
    <row r="15" spans="1:14">
      <c r="A15" s="304"/>
      <c r="B15" s="7" t="s">
        <v>7</v>
      </c>
      <c r="C15" s="10">
        <v>110.86374731641324</v>
      </c>
      <c r="D15" s="10">
        <v>111.77155133828664</v>
      </c>
      <c r="E15" s="10">
        <v>111.72438843353704</v>
      </c>
      <c r="F15" s="10">
        <v>111.87234590142839</v>
      </c>
      <c r="G15" s="10">
        <v>111.35887813549279</v>
      </c>
      <c r="H15" s="10">
        <v>111.29240392817306</v>
      </c>
      <c r="I15" s="10">
        <v>108.9</v>
      </c>
      <c r="J15" s="10">
        <v>109.4</v>
      </c>
      <c r="K15" s="161">
        <v>109.5</v>
      </c>
      <c r="L15" s="10">
        <v>107.5</v>
      </c>
      <c r="M15" s="10">
        <v>106.2</v>
      </c>
      <c r="N15" s="232">
        <v>112.7</v>
      </c>
    </row>
    <row r="16" spans="1:14">
      <c r="A16" s="304"/>
      <c r="B16" s="7" t="s">
        <v>8</v>
      </c>
      <c r="C16" s="10">
        <v>86.501191071376056</v>
      </c>
      <c r="D16" s="10">
        <v>84.598514009488852</v>
      </c>
      <c r="E16" s="10">
        <v>84.041629159362614</v>
      </c>
      <c r="F16" s="10">
        <v>83.173336764895126</v>
      </c>
      <c r="G16" s="10">
        <v>82.322733557179532</v>
      </c>
      <c r="H16" s="10">
        <v>82.112523056509417</v>
      </c>
      <c r="I16" s="10">
        <v>81.400000000000006</v>
      </c>
      <c r="J16" s="10">
        <v>81.2</v>
      </c>
      <c r="K16" s="161">
        <v>82</v>
      </c>
      <c r="L16" s="10">
        <v>79.900000000000006</v>
      </c>
      <c r="M16" s="10">
        <v>78.5</v>
      </c>
      <c r="N16" s="232">
        <v>76</v>
      </c>
    </row>
    <row r="17" spans="1:14">
      <c r="A17" s="304"/>
      <c r="B17" s="7" t="s">
        <v>9</v>
      </c>
      <c r="C17" s="10">
        <v>103.57027321118724</v>
      </c>
      <c r="D17" s="10">
        <v>99.069017993017653</v>
      </c>
      <c r="E17" s="10">
        <v>99.572021920058106</v>
      </c>
      <c r="F17" s="10">
        <v>102.35233560674301</v>
      </c>
      <c r="G17" s="10">
        <v>101.21271973138455</v>
      </c>
      <c r="H17" s="10">
        <v>104.20011227517625</v>
      </c>
      <c r="I17" s="10">
        <v>104.5</v>
      </c>
      <c r="J17" s="10">
        <v>105.6</v>
      </c>
      <c r="K17" s="161">
        <v>104.1</v>
      </c>
      <c r="L17" s="10">
        <v>105.3</v>
      </c>
      <c r="M17" s="10">
        <v>102.5</v>
      </c>
      <c r="N17" s="232">
        <v>106.2</v>
      </c>
    </row>
    <row r="18" spans="1:14">
      <c r="A18" s="304"/>
      <c r="B18" s="7" t="s">
        <v>10</v>
      </c>
      <c r="C18" s="10">
        <v>89.697967826368256</v>
      </c>
      <c r="D18" s="10">
        <v>86.955062214662973</v>
      </c>
      <c r="E18" s="10">
        <v>87.942388780973133</v>
      </c>
      <c r="F18" s="10">
        <v>85.857675974778019</v>
      </c>
      <c r="G18" s="10">
        <v>84.580288366581087</v>
      </c>
      <c r="H18" s="10">
        <v>83.763843018889943</v>
      </c>
      <c r="I18" s="10">
        <v>81.599999999999994</v>
      </c>
      <c r="J18" s="10">
        <v>83.4</v>
      </c>
      <c r="K18" s="161">
        <v>83.4</v>
      </c>
      <c r="L18" s="10">
        <v>81.5</v>
      </c>
      <c r="M18" s="10">
        <v>81.099999999999994</v>
      </c>
      <c r="N18" s="232">
        <v>82</v>
      </c>
    </row>
    <row r="19" spans="1:14">
      <c r="A19" s="304"/>
      <c r="B19" s="7" t="s">
        <v>11</v>
      </c>
      <c r="C19" s="10">
        <v>92.656530306149449</v>
      </c>
      <c r="D19" s="10">
        <v>92.628233819711753</v>
      </c>
      <c r="E19" s="10">
        <v>93.190252838710691</v>
      </c>
      <c r="F19" s="10">
        <v>94.49749067044138</v>
      </c>
      <c r="G19" s="10">
        <v>95.00296267035354</v>
      </c>
      <c r="H19" s="10">
        <v>97.774181083819983</v>
      </c>
      <c r="I19" s="10">
        <v>97.9</v>
      </c>
      <c r="J19" s="10">
        <v>96.6</v>
      </c>
      <c r="K19" s="161">
        <v>96.5</v>
      </c>
      <c r="L19" s="10">
        <v>95.3</v>
      </c>
      <c r="M19" s="10">
        <v>95.8</v>
      </c>
      <c r="N19" s="232">
        <v>73.900000000000006</v>
      </c>
    </row>
    <row r="20" spans="1:14">
      <c r="A20" s="304"/>
      <c r="B20" s="7" t="s">
        <v>12</v>
      </c>
      <c r="C20" s="10">
        <v>100.03823192071286</v>
      </c>
      <c r="D20" s="10">
        <v>98.381971175364797</v>
      </c>
      <c r="E20" s="10">
        <v>97.962761169280327</v>
      </c>
      <c r="F20" s="10">
        <v>95.157637369707885</v>
      </c>
      <c r="G20" s="10">
        <v>94.05293304365</v>
      </c>
      <c r="H20" s="10">
        <v>92.723985331321117</v>
      </c>
      <c r="I20" s="10">
        <v>91.9</v>
      </c>
      <c r="J20" s="10">
        <v>89.3</v>
      </c>
      <c r="K20" s="161">
        <v>88.8</v>
      </c>
      <c r="L20" s="10">
        <v>87.2</v>
      </c>
      <c r="M20" s="10">
        <v>86.6</v>
      </c>
      <c r="N20" s="232">
        <v>88.1</v>
      </c>
    </row>
    <row r="21" spans="1:14">
      <c r="A21" s="304"/>
      <c r="B21" s="7" t="s">
        <v>13</v>
      </c>
      <c r="C21" s="10">
        <v>99.55886245331294</v>
      </c>
      <c r="D21" s="10">
        <v>97.455465043415984</v>
      </c>
      <c r="E21" s="10">
        <v>96.926769949937622</v>
      </c>
      <c r="F21" s="10">
        <v>94.17578175267019</v>
      </c>
      <c r="G21" s="10">
        <v>92.598261900059256</v>
      </c>
      <c r="H21" s="10">
        <v>92.054708631336439</v>
      </c>
      <c r="I21" s="10">
        <v>91.5</v>
      </c>
      <c r="J21" s="10">
        <v>91.9</v>
      </c>
      <c r="K21" s="161">
        <v>92.6</v>
      </c>
      <c r="L21" s="10">
        <v>90.8</v>
      </c>
      <c r="M21" s="10">
        <v>89.3</v>
      </c>
      <c r="N21" s="232">
        <v>87.6</v>
      </c>
    </row>
    <row r="22" spans="1:14">
      <c r="A22" s="304"/>
      <c r="B22" s="7" t="s">
        <v>14</v>
      </c>
      <c r="C22" s="10">
        <v>93.047672264211982</v>
      </c>
      <c r="D22" s="10">
        <v>94.472294333542209</v>
      </c>
      <c r="E22" s="10">
        <v>92.913883229892122</v>
      </c>
      <c r="F22" s="10">
        <v>90.156993951872352</v>
      </c>
      <c r="G22" s="10">
        <v>86.71538613470274</v>
      </c>
      <c r="H22" s="10">
        <v>85.696579981481889</v>
      </c>
      <c r="I22" s="10">
        <v>86.3</v>
      </c>
      <c r="J22" s="10">
        <v>88</v>
      </c>
      <c r="K22" s="161">
        <v>88.4</v>
      </c>
      <c r="L22" s="10">
        <v>88.2</v>
      </c>
      <c r="M22" s="10">
        <v>95.7</v>
      </c>
      <c r="N22" s="232">
        <v>90.5</v>
      </c>
    </row>
    <row r="23" spans="1:14">
      <c r="A23" s="304"/>
      <c r="B23" s="7" t="s">
        <v>15</v>
      </c>
      <c r="C23" s="10">
        <v>104.69958533070611</v>
      </c>
      <c r="D23" s="10">
        <v>104.81380359860353</v>
      </c>
      <c r="E23" s="10">
        <v>105.07572527281627</v>
      </c>
      <c r="F23" s="10">
        <v>103.77300218762065</v>
      </c>
      <c r="G23" s="10">
        <v>102.53110803871222</v>
      </c>
      <c r="H23" s="10">
        <v>101.49967556848422</v>
      </c>
      <c r="I23" s="10">
        <v>102.6</v>
      </c>
      <c r="J23" s="10">
        <v>97.3</v>
      </c>
      <c r="K23" s="161">
        <v>96.7</v>
      </c>
      <c r="L23" s="10">
        <v>95.3</v>
      </c>
      <c r="M23" s="10">
        <v>95</v>
      </c>
      <c r="N23" s="232">
        <v>97.8</v>
      </c>
    </row>
    <row r="24" spans="1:14">
      <c r="A24" s="304"/>
      <c r="B24" s="7" t="s">
        <v>16</v>
      </c>
      <c r="C24" s="10">
        <v>87.78048995676852</v>
      </c>
      <c r="D24" s="10">
        <v>84.770835198281276</v>
      </c>
      <c r="E24" s="10">
        <v>84.401699278280489</v>
      </c>
      <c r="F24" s="10">
        <v>84.166773902972594</v>
      </c>
      <c r="G24" s="10">
        <v>81.82500493778393</v>
      </c>
      <c r="H24" s="10">
        <v>81.104962708602173</v>
      </c>
      <c r="I24" s="10">
        <v>78.7</v>
      </c>
      <c r="J24" s="10">
        <v>79.099999999999994</v>
      </c>
      <c r="K24" s="161">
        <v>80.099999999999994</v>
      </c>
      <c r="L24" s="10">
        <v>78.8</v>
      </c>
      <c r="M24" s="10">
        <v>79.2</v>
      </c>
      <c r="N24" s="232">
        <v>81.3</v>
      </c>
    </row>
    <row r="25" spans="1:14">
      <c r="A25" s="304"/>
      <c r="B25" s="7" t="s">
        <v>17</v>
      </c>
      <c r="C25" s="10">
        <v>96.365026615298646</v>
      </c>
      <c r="D25" s="10">
        <v>92.675230507564237</v>
      </c>
      <c r="E25" s="10">
        <v>94.31310307796781</v>
      </c>
      <c r="F25" s="10">
        <v>95.987646377557581</v>
      </c>
      <c r="G25" s="10">
        <v>97.534070709065773</v>
      </c>
      <c r="H25" s="10">
        <v>96.14254573026254</v>
      </c>
      <c r="I25" s="10">
        <v>93.4</v>
      </c>
      <c r="J25" s="10">
        <v>91.3</v>
      </c>
      <c r="K25" s="161">
        <v>90.5</v>
      </c>
      <c r="L25" s="10">
        <v>89.6</v>
      </c>
      <c r="M25" s="10">
        <v>88.2</v>
      </c>
      <c r="N25" s="232">
        <v>89.4</v>
      </c>
    </row>
    <row r="26" spans="1:14">
      <c r="A26" s="304"/>
      <c r="B26" s="7" t="s">
        <v>18</v>
      </c>
      <c r="C26" s="10">
        <v>82.186865864776621</v>
      </c>
      <c r="D26" s="10">
        <v>78.869393966520462</v>
      </c>
      <c r="E26" s="10">
        <v>79.479161731495068</v>
      </c>
      <c r="F26" s="10">
        <v>80.857032556942471</v>
      </c>
      <c r="G26" s="10">
        <v>79.631641319375873</v>
      </c>
      <c r="H26" s="10">
        <v>77.156375990609718</v>
      </c>
      <c r="I26" s="10">
        <v>74</v>
      </c>
      <c r="J26" s="10">
        <v>74.8</v>
      </c>
      <c r="K26" s="161">
        <v>75.599999999999994</v>
      </c>
      <c r="L26" s="10">
        <v>73.599999999999994</v>
      </c>
      <c r="M26" s="10">
        <v>71.099999999999994</v>
      </c>
      <c r="N26" s="232">
        <v>68.7</v>
      </c>
    </row>
    <row r="27" spans="1:14">
      <c r="A27" s="304"/>
      <c r="B27" s="7" t="s">
        <v>19</v>
      </c>
      <c r="C27" s="10">
        <v>102.0174690468488</v>
      </c>
      <c r="D27" s="10">
        <v>100.47444275355835</v>
      </c>
      <c r="E27" s="10">
        <v>100.37270415817817</v>
      </c>
      <c r="F27" s="10">
        <v>100.62540213614722</v>
      </c>
      <c r="G27" s="10">
        <v>101.99980248864308</v>
      </c>
      <c r="H27" s="10">
        <v>102.54733419362366</v>
      </c>
      <c r="I27" s="10">
        <v>101.8</v>
      </c>
      <c r="J27" s="10">
        <v>99.8</v>
      </c>
      <c r="K27" s="161">
        <v>100.7</v>
      </c>
      <c r="L27" s="10">
        <v>98.7</v>
      </c>
      <c r="M27" s="10">
        <v>97.7</v>
      </c>
      <c r="N27" s="232">
        <v>98.1</v>
      </c>
    </row>
    <row r="28" spans="1:14">
      <c r="A28" s="304"/>
      <c r="B28" s="7" t="s">
        <v>20</v>
      </c>
      <c r="C28" s="10">
        <v>83.29559156545011</v>
      </c>
      <c r="D28" s="10">
        <v>84.862590636469434</v>
      </c>
      <c r="E28" s="10">
        <v>85.287661281407424</v>
      </c>
      <c r="F28" s="10">
        <v>83.54394543816754</v>
      </c>
      <c r="G28" s="10">
        <v>82.702942919217861</v>
      </c>
      <c r="H28" s="10">
        <v>82.005351297361543</v>
      </c>
      <c r="I28" s="10">
        <v>79.599999999999994</v>
      </c>
      <c r="J28" s="10">
        <v>80.5</v>
      </c>
      <c r="K28" s="161">
        <v>81.599999999999994</v>
      </c>
      <c r="L28" s="10">
        <v>79.099999999999994</v>
      </c>
      <c r="M28" s="10">
        <v>81.3</v>
      </c>
      <c r="N28" s="232">
        <v>77.400000000000006</v>
      </c>
    </row>
    <row r="29" spans="1:14">
      <c r="A29" s="304"/>
      <c r="B29" s="7" t="s">
        <v>21</v>
      </c>
      <c r="C29" s="10">
        <v>90.442019821780434</v>
      </c>
      <c r="D29" s="10">
        <v>90.056843612926329</v>
      </c>
      <c r="E29" s="10">
        <v>90.543421613682668</v>
      </c>
      <c r="F29" s="10">
        <v>89.346287479088929</v>
      </c>
      <c r="G29" s="10">
        <v>88.537428402133116</v>
      </c>
      <c r="H29" s="10">
        <v>87.039507738967515</v>
      </c>
      <c r="I29" s="10">
        <v>85.1</v>
      </c>
      <c r="J29" s="10">
        <v>85.4</v>
      </c>
      <c r="K29" s="161">
        <v>86.6</v>
      </c>
      <c r="L29" s="10">
        <v>85.7</v>
      </c>
      <c r="M29" s="10">
        <v>85.3</v>
      </c>
      <c r="N29" s="232">
        <v>84.7</v>
      </c>
    </row>
    <row r="30" spans="1:14">
      <c r="A30" s="304"/>
      <c r="B30" s="7" t="s">
        <v>22</v>
      </c>
      <c r="C30" s="10">
        <v>87.107019968826279</v>
      </c>
      <c r="D30" s="10">
        <v>86.908065526810503</v>
      </c>
      <c r="E30" s="10">
        <v>87.395966582966153</v>
      </c>
      <c r="F30" s="10">
        <v>87.446918028567751</v>
      </c>
      <c r="G30" s="10">
        <v>86.734149713608545</v>
      </c>
      <c r="H30" s="10">
        <v>87.393830697782931</v>
      </c>
      <c r="I30" s="10">
        <v>87.1</v>
      </c>
      <c r="J30" s="10">
        <v>85.3</v>
      </c>
      <c r="K30" s="161">
        <v>84.3</v>
      </c>
      <c r="L30" s="10">
        <v>82.2</v>
      </c>
      <c r="M30" s="10">
        <v>81</v>
      </c>
      <c r="N30" s="232">
        <v>81.3</v>
      </c>
    </row>
    <row r="31" spans="1:14">
      <c r="A31" s="304"/>
      <c r="B31" s="7" t="s">
        <v>23</v>
      </c>
      <c r="C31" s="10">
        <v>80.637002617416115</v>
      </c>
      <c r="D31" s="10">
        <v>80.742547668069122</v>
      </c>
      <c r="E31" s="10">
        <v>80.19456420460827</v>
      </c>
      <c r="F31" s="10">
        <v>78.213872088534302</v>
      </c>
      <c r="G31" s="10">
        <v>76.417143985779177</v>
      </c>
      <c r="H31" s="10">
        <v>71.398263380066069</v>
      </c>
      <c r="I31" s="10">
        <v>69.7</v>
      </c>
      <c r="J31" s="10">
        <v>73</v>
      </c>
      <c r="K31" s="161">
        <v>73.900000000000006</v>
      </c>
      <c r="L31" s="10">
        <v>71.8</v>
      </c>
      <c r="M31" s="10">
        <v>72.7</v>
      </c>
      <c r="N31" s="232">
        <v>69</v>
      </c>
    </row>
    <row r="32" spans="1:14">
      <c r="A32" s="304"/>
      <c r="B32" s="7" t="s">
        <v>24</v>
      </c>
      <c r="C32" s="10">
        <v>95.773902302737994</v>
      </c>
      <c r="D32" s="10">
        <v>94.635663772267492</v>
      </c>
      <c r="E32" s="10">
        <v>94.425230176402778</v>
      </c>
      <c r="F32" s="10">
        <v>92.668897181829877</v>
      </c>
      <c r="G32" s="10">
        <v>92.212127197313848</v>
      </c>
      <c r="H32" s="10">
        <v>90.06364690186129</v>
      </c>
      <c r="I32" s="10">
        <v>91.5</v>
      </c>
      <c r="J32" s="10">
        <v>89.9</v>
      </c>
      <c r="K32" s="161">
        <v>90</v>
      </c>
      <c r="L32" s="10">
        <v>90.3</v>
      </c>
      <c r="M32" s="10">
        <v>88.3</v>
      </c>
      <c r="N32" s="232">
        <v>86.2</v>
      </c>
    </row>
    <row r="33" spans="1:14">
      <c r="A33" s="304"/>
      <c r="B33" s="7" t="s">
        <v>25</v>
      </c>
      <c r="C33" s="10">
        <v>162.97973708202218</v>
      </c>
      <c r="D33" s="10">
        <v>170.61811834213589</v>
      </c>
      <c r="E33" s="10">
        <v>168.71653953664659</v>
      </c>
      <c r="F33" s="10">
        <v>174.58370866040406</v>
      </c>
      <c r="G33" s="10">
        <v>180.06320363420897</v>
      </c>
      <c r="H33" s="10">
        <v>181.97473079474787</v>
      </c>
      <c r="I33" s="10">
        <v>191.2</v>
      </c>
      <c r="J33" s="10">
        <v>200.2</v>
      </c>
      <c r="K33" s="161">
        <v>196.8</v>
      </c>
      <c r="L33" s="10">
        <v>209.1</v>
      </c>
      <c r="M33" s="10">
        <v>209</v>
      </c>
      <c r="N33" s="232">
        <v>234.2</v>
      </c>
    </row>
    <row r="34" spans="1:14">
      <c r="A34" s="304"/>
      <c r="B34" s="7" t="s">
        <v>26</v>
      </c>
      <c r="C34" s="10">
        <v>92.633002970326146</v>
      </c>
      <c r="D34" s="10">
        <v>93.478650076089892</v>
      </c>
      <c r="E34" s="10">
        <v>90.385496122929197</v>
      </c>
      <c r="F34" s="10">
        <v>87.383863080684591</v>
      </c>
      <c r="G34" s="10">
        <v>89.799525972743439</v>
      </c>
      <c r="H34" s="10">
        <v>88.300780822816662</v>
      </c>
      <c r="I34" s="10">
        <v>87.4</v>
      </c>
      <c r="J34" s="10">
        <v>92.4</v>
      </c>
      <c r="K34" s="161">
        <v>92.1</v>
      </c>
      <c r="L34" s="10">
        <v>92</v>
      </c>
      <c r="M34" s="10">
        <v>99.5</v>
      </c>
      <c r="N34" s="232" t="s">
        <v>144</v>
      </c>
    </row>
    <row r="35" spans="1:14">
      <c r="L35" s="161"/>
    </row>
    <row r="36" spans="1:14">
      <c r="L36" s="161"/>
    </row>
  </sheetData>
  <mergeCells count="16">
    <mergeCell ref="N3:N4"/>
    <mergeCell ref="B2:N2"/>
    <mergeCell ref="B1:N1"/>
    <mergeCell ref="M3:M4"/>
    <mergeCell ref="A1:A34"/>
    <mergeCell ref="H3:H4"/>
    <mergeCell ref="I3:I4"/>
    <mergeCell ref="J3:J4"/>
    <mergeCell ref="B3:B4"/>
    <mergeCell ref="L3:L4"/>
    <mergeCell ref="C3:C4"/>
    <mergeCell ref="K3:K4"/>
    <mergeCell ref="D3:D4"/>
    <mergeCell ref="E3:E4"/>
    <mergeCell ref="F3:F4"/>
    <mergeCell ref="G3:G4"/>
  </mergeCells>
  <phoneticPr fontId="5" type="noConversion"/>
  <pageMargins left="0.39370078740157483" right="0.39370078740157483" top="0.78740157480314965" bottom="0.39370078740157483" header="0.11811023622047245" footer="0.11811023622047245"/>
  <pageSetup paperSize="9" orientation="landscape" r:id="rId1"/>
  <headerFooter alignWithMargins="0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2" enableFormatConditionsCalculation="0">
    <tabColor indexed="51"/>
  </sheetPr>
  <dimension ref="A1:N38"/>
  <sheetViews>
    <sheetView view="pageBreakPreview" zoomScaleSheetLayoutView="75" workbookViewId="0">
      <selection activeCell="P33" sqref="P33"/>
    </sheetView>
  </sheetViews>
  <sheetFormatPr defaultColWidth="9.109375" defaultRowHeight="13.2"/>
  <cols>
    <col min="1" max="1" width="4.88671875" style="202" customWidth="1"/>
    <col min="2" max="2" width="16.33203125" style="7" bestFit="1" customWidth="1"/>
    <col min="3" max="13" width="9.77734375" style="7" customWidth="1"/>
    <col min="14" max="16384" width="9.109375" style="7"/>
  </cols>
  <sheetData>
    <row r="1" spans="1:14" s="140" customFormat="1" ht="16.8" customHeight="1">
      <c r="A1" s="303">
        <v>62</v>
      </c>
      <c r="B1" s="273" t="s">
        <v>87</v>
      </c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</row>
    <row r="2" spans="1:14" s="95" customFormat="1">
      <c r="A2" s="303"/>
      <c r="B2" s="274" t="s">
        <v>66</v>
      </c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</row>
    <row r="3" spans="1:14" s="13" customFormat="1">
      <c r="A3" s="303"/>
      <c r="B3" s="287"/>
      <c r="C3" s="290">
        <v>2003</v>
      </c>
      <c r="D3" s="290">
        <v>2004</v>
      </c>
      <c r="E3" s="290">
        <v>2005</v>
      </c>
      <c r="F3" s="290">
        <v>2006</v>
      </c>
      <c r="G3" s="290">
        <v>2007</v>
      </c>
      <c r="H3" s="290">
        <v>2008</v>
      </c>
      <c r="I3" s="288">
        <v>2009</v>
      </c>
      <c r="J3" s="288">
        <v>2010</v>
      </c>
      <c r="K3" s="288">
        <v>2011</v>
      </c>
      <c r="L3" s="270">
        <v>2012</v>
      </c>
      <c r="M3" s="270">
        <v>2013</v>
      </c>
      <c r="N3" s="270">
        <v>2014</v>
      </c>
    </row>
    <row r="4" spans="1:14" s="13" customFormat="1">
      <c r="A4" s="303"/>
      <c r="B4" s="287"/>
      <c r="C4" s="290"/>
      <c r="D4" s="290"/>
      <c r="E4" s="290"/>
      <c r="F4" s="290"/>
      <c r="G4" s="290"/>
      <c r="H4" s="290"/>
      <c r="I4" s="289"/>
      <c r="J4" s="289"/>
      <c r="K4" s="289"/>
      <c r="L4" s="271"/>
      <c r="M4" s="271"/>
      <c r="N4" s="271"/>
    </row>
    <row r="5" spans="1:14">
      <c r="A5" s="303"/>
      <c r="B5" s="96"/>
      <c r="C5" s="33"/>
      <c r="D5" s="33"/>
      <c r="E5" s="33"/>
      <c r="F5" s="33"/>
      <c r="G5" s="33"/>
      <c r="H5" s="33"/>
      <c r="I5" s="33"/>
      <c r="J5" s="135"/>
      <c r="K5" s="135"/>
      <c r="L5" s="135"/>
    </row>
    <row r="6" spans="1:14">
      <c r="A6" s="303"/>
      <c r="B6" s="9" t="s">
        <v>0</v>
      </c>
      <c r="C6" s="83">
        <f t="shared" ref="C6:N6" si="0">SUM(C8:C34)</f>
        <v>100</v>
      </c>
      <c r="D6" s="83">
        <f t="shared" si="0"/>
        <v>100</v>
      </c>
      <c r="E6" s="83">
        <f t="shared" si="0"/>
        <v>100.00000000000001</v>
      </c>
      <c r="F6" s="83">
        <f t="shared" si="0"/>
        <v>99.999999999999986</v>
      </c>
      <c r="G6" s="83">
        <f t="shared" si="0"/>
        <v>99.999999999999986</v>
      </c>
      <c r="H6" s="83">
        <f t="shared" si="0"/>
        <v>100</v>
      </c>
      <c r="I6" s="83">
        <f t="shared" si="0"/>
        <v>99.999999999999986</v>
      </c>
      <c r="J6" s="83">
        <f t="shared" si="0"/>
        <v>99.999999999999986</v>
      </c>
      <c r="K6" s="83">
        <f t="shared" si="0"/>
        <v>100.00000000000001</v>
      </c>
      <c r="L6" s="83">
        <f t="shared" si="0"/>
        <v>100.00000000000001</v>
      </c>
      <c r="M6" s="83">
        <f t="shared" si="0"/>
        <v>100.00000000000001</v>
      </c>
      <c r="N6" s="83">
        <f t="shared" si="0"/>
        <v>99.999999999999986</v>
      </c>
    </row>
    <row r="7" spans="1:14">
      <c r="A7" s="303"/>
      <c r="C7" s="9"/>
      <c r="L7" s="161"/>
    </row>
    <row r="8" spans="1:14" ht="26.4">
      <c r="A8" s="303"/>
      <c r="B8" s="8" t="s">
        <v>36</v>
      </c>
      <c r="C8" s="57">
        <v>3.7</v>
      </c>
      <c r="D8" s="10">
        <v>3.6</v>
      </c>
      <c r="E8" s="10">
        <v>3.6</v>
      </c>
      <c r="F8" s="10">
        <v>3.5</v>
      </c>
      <c r="G8" s="10">
        <v>3.4</v>
      </c>
      <c r="H8" s="10">
        <v>3.3</v>
      </c>
      <c r="I8" s="10">
        <v>3.3</v>
      </c>
      <c r="J8" s="10">
        <v>3.3</v>
      </c>
      <c r="K8" s="161">
        <v>3.3</v>
      </c>
      <c r="L8" s="10">
        <v>3.3</v>
      </c>
      <c r="M8" s="10">
        <v>3.3</v>
      </c>
      <c r="N8" s="232" t="s">
        <v>144</v>
      </c>
    </row>
    <row r="9" spans="1:14">
      <c r="A9" s="303"/>
      <c r="B9" s="7" t="s">
        <v>1</v>
      </c>
      <c r="C9" s="57">
        <v>2.7</v>
      </c>
      <c r="D9" s="10">
        <v>2.7</v>
      </c>
      <c r="E9" s="10">
        <v>2.6</v>
      </c>
      <c r="F9" s="10">
        <v>2.6</v>
      </c>
      <c r="G9" s="10">
        <v>2.5</v>
      </c>
      <c r="H9" s="10">
        <v>2.5</v>
      </c>
      <c r="I9" s="10">
        <v>2.5</v>
      </c>
      <c r="J9" s="10">
        <v>2.4</v>
      </c>
      <c r="K9" s="161">
        <v>2.4</v>
      </c>
      <c r="L9" s="10">
        <v>2.4</v>
      </c>
      <c r="M9" s="10">
        <v>2.4</v>
      </c>
      <c r="N9" s="232">
        <v>2.6</v>
      </c>
    </row>
    <row r="10" spans="1:14">
      <c r="A10" s="303"/>
      <c r="B10" s="7" t="s">
        <v>2</v>
      </c>
      <c r="C10" s="57">
        <v>1.5</v>
      </c>
      <c r="D10" s="10">
        <v>1.5</v>
      </c>
      <c r="E10" s="10">
        <v>1.5</v>
      </c>
      <c r="F10" s="10">
        <v>1.5</v>
      </c>
      <c r="G10" s="10">
        <v>1.4</v>
      </c>
      <c r="H10" s="10">
        <v>1.4</v>
      </c>
      <c r="I10" s="10">
        <v>1.4</v>
      </c>
      <c r="J10" s="10">
        <v>1.4</v>
      </c>
      <c r="K10" s="161">
        <v>1.4</v>
      </c>
      <c r="L10" s="10">
        <v>1.3</v>
      </c>
      <c r="M10" s="10">
        <v>1.4</v>
      </c>
      <c r="N10" s="232">
        <v>1.5</v>
      </c>
    </row>
    <row r="11" spans="1:14">
      <c r="A11" s="303"/>
      <c r="B11" s="7" t="s">
        <v>3</v>
      </c>
      <c r="C11" s="57">
        <v>9.1</v>
      </c>
      <c r="D11" s="10">
        <v>9.1999999999999993</v>
      </c>
      <c r="E11" s="10">
        <v>9.4</v>
      </c>
      <c r="F11" s="10">
        <v>9.3000000000000007</v>
      </c>
      <c r="G11" s="10">
        <v>9.4</v>
      </c>
      <c r="H11" s="10">
        <v>9.3000000000000007</v>
      </c>
      <c r="I11" s="10">
        <v>9.1999999999999993</v>
      </c>
      <c r="J11" s="10">
        <v>9.1999999999999993</v>
      </c>
      <c r="K11" s="161">
        <v>9.1999999999999993</v>
      </c>
      <c r="L11" s="10">
        <v>9.4</v>
      </c>
      <c r="M11" s="10">
        <v>9.1999999999999993</v>
      </c>
      <c r="N11" s="232">
        <v>10.1</v>
      </c>
    </row>
    <row r="12" spans="1:14">
      <c r="A12" s="303"/>
      <c r="B12" s="7" t="s">
        <v>4</v>
      </c>
      <c r="C12" s="57">
        <v>12.1</v>
      </c>
      <c r="D12" s="10">
        <v>12.3</v>
      </c>
      <c r="E12" s="10">
        <v>12.5</v>
      </c>
      <c r="F12" s="10">
        <v>12.3</v>
      </c>
      <c r="G12" s="10">
        <v>12.1</v>
      </c>
      <c r="H12" s="10">
        <v>12</v>
      </c>
      <c r="I12" s="10">
        <v>11.9</v>
      </c>
      <c r="J12" s="10">
        <v>11.8</v>
      </c>
      <c r="K12" s="161">
        <v>11.7</v>
      </c>
      <c r="L12" s="10">
        <v>11.9</v>
      </c>
      <c r="M12" s="10">
        <v>11.7</v>
      </c>
      <c r="N12" s="232">
        <v>9.9</v>
      </c>
    </row>
    <row r="13" spans="1:14">
      <c r="A13" s="303"/>
      <c r="B13" s="7" t="s">
        <v>5</v>
      </c>
      <c r="C13" s="57">
        <v>2.1</v>
      </c>
      <c r="D13" s="10">
        <v>2.2000000000000002</v>
      </c>
      <c r="E13" s="10">
        <v>2.1</v>
      </c>
      <c r="F13" s="10">
        <v>2.1</v>
      </c>
      <c r="G13" s="10">
        <v>2.1</v>
      </c>
      <c r="H13" s="10">
        <v>2.1</v>
      </c>
      <c r="I13" s="10">
        <v>2</v>
      </c>
      <c r="J13" s="10">
        <v>2</v>
      </c>
      <c r="K13" s="161">
        <v>2</v>
      </c>
      <c r="L13" s="10">
        <v>1.9</v>
      </c>
      <c r="M13" s="10">
        <v>1.9</v>
      </c>
      <c r="N13" s="232">
        <v>2.1</v>
      </c>
    </row>
    <row r="14" spans="1:14">
      <c r="A14" s="303"/>
      <c r="B14" s="7" t="s">
        <v>6</v>
      </c>
      <c r="C14" s="57">
        <v>1.7</v>
      </c>
      <c r="D14" s="10">
        <v>1.7</v>
      </c>
      <c r="E14" s="10">
        <v>1.7</v>
      </c>
      <c r="F14" s="10">
        <v>1.6</v>
      </c>
      <c r="G14" s="10">
        <v>1.6</v>
      </c>
      <c r="H14" s="10">
        <v>1.6</v>
      </c>
      <c r="I14" s="10">
        <v>1.5</v>
      </c>
      <c r="J14" s="10">
        <v>1.5</v>
      </c>
      <c r="K14" s="161">
        <v>1.5</v>
      </c>
      <c r="L14" s="10">
        <v>1.5</v>
      </c>
      <c r="M14" s="10">
        <v>1.5</v>
      </c>
      <c r="N14" s="232">
        <v>1.6</v>
      </c>
    </row>
    <row r="15" spans="1:14">
      <c r="A15" s="303"/>
      <c r="B15" s="7" t="s">
        <v>7</v>
      </c>
      <c r="C15" s="57">
        <v>4.8</v>
      </c>
      <c r="D15" s="10">
        <v>4.7</v>
      </c>
      <c r="E15" s="10">
        <v>4.7</v>
      </c>
      <c r="F15" s="10">
        <v>4.5</v>
      </c>
      <c r="G15" s="10">
        <v>4.5</v>
      </c>
      <c r="H15" s="10">
        <v>4.5</v>
      </c>
      <c r="I15" s="10">
        <v>4.4000000000000004</v>
      </c>
      <c r="J15" s="10">
        <v>4.4000000000000004</v>
      </c>
      <c r="K15" s="161">
        <v>4.4000000000000004</v>
      </c>
      <c r="L15" s="10">
        <v>4.3</v>
      </c>
      <c r="M15" s="10">
        <v>4.0999999999999996</v>
      </c>
      <c r="N15" s="232">
        <v>4.5</v>
      </c>
    </row>
    <row r="16" spans="1:14">
      <c r="A16" s="303"/>
      <c r="B16" s="7" t="s">
        <v>8</v>
      </c>
      <c r="C16" s="57">
        <v>1.9</v>
      </c>
      <c r="D16" s="10">
        <v>1.9</v>
      </c>
      <c r="E16" s="10">
        <v>1.9</v>
      </c>
      <c r="F16" s="10">
        <v>1.9</v>
      </c>
      <c r="G16" s="10">
        <v>1.9</v>
      </c>
      <c r="H16" s="10">
        <v>1.9</v>
      </c>
      <c r="I16" s="10">
        <v>1.8</v>
      </c>
      <c r="J16" s="10">
        <v>1.8</v>
      </c>
      <c r="K16" s="161">
        <v>1.7</v>
      </c>
      <c r="L16" s="10">
        <v>1.7</v>
      </c>
      <c r="M16" s="10">
        <v>1.7</v>
      </c>
      <c r="N16" s="232">
        <v>1.8</v>
      </c>
    </row>
    <row r="17" spans="1:14">
      <c r="A17" s="303"/>
      <c r="B17" s="7" t="s">
        <v>9</v>
      </c>
      <c r="C17" s="57">
        <v>3.7</v>
      </c>
      <c r="D17" s="10">
        <v>3.7</v>
      </c>
      <c r="E17" s="10">
        <v>3.7</v>
      </c>
      <c r="F17" s="10">
        <v>3.8</v>
      </c>
      <c r="G17" s="10">
        <v>3.8</v>
      </c>
      <c r="H17" s="10">
        <v>3.8</v>
      </c>
      <c r="I17" s="10">
        <v>3.8</v>
      </c>
      <c r="J17" s="10">
        <v>3.8</v>
      </c>
      <c r="K17" s="161">
        <v>3.9</v>
      </c>
      <c r="L17" s="10">
        <v>3.9</v>
      </c>
      <c r="M17" s="10">
        <v>4</v>
      </c>
      <c r="N17" s="232">
        <v>4.4000000000000004</v>
      </c>
    </row>
    <row r="18" spans="1:14">
      <c r="A18" s="303"/>
      <c r="B18" s="7" t="s">
        <v>10</v>
      </c>
      <c r="C18" s="57">
        <v>1.7</v>
      </c>
      <c r="D18" s="10">
        <v>1.7</v>
      </c>
      <c r="E18" s="10">
        <v>1.7</v>
      </c>
      <c r="F18" s="10">
        <v>1.6</v>
      </c>
      <c r="G18" s="10">
        <v>1.6</v>
      </c>
      <c r="H18" s="10">
        <v>1.5</v>
      </c>
      <c r="I18" s="10">
        <v>1.5</v>
      </c>
      <c r="J18" s="10">
        <v>1.5</v>
      </c>
      <c r="K18" s="161">
        <v>1.5</v>
      </c>
      <c r="L18" s="10">
        <v>1.5</v>
      </c>
      <c r="M18" s="10">
        <v>1.5</v>
      </c>
      <c r="N18" s="232">
        <v>1.6</v>
      </c>
    </row>
    <row r="19" spans="1:14">
      <c r="A19" s="303"/>
      <c r="B19" s="7" t="s">
        <v>11</v>
      </c>
      <c r="C19" s="57">
        <v>5</v>
      </c>
      <c r="D19" s="10">
        <v>5</v>
      </c>
      <c r="E19" s="10">
        <v>4.9000000000000004</v>
      </c>
      <c r="F19" s="10">
        <v>4.8</v>
      </c>
      <c r="G19" s="10">
        <v>4.8</v>
      </c>
      <c r="H19" s="10">
        <v>4.7</v>
      </c>
      <c r="I19" s="10">
        <v>4.7</v>
      </c>
      <c r="J19" s="10">
        <v>4.7</v>
      </c>
      <c r="K19" s="161">
        <v>4.7</v>
      </c>
      <c r="L19" s="10">
        <v>4.8</v>
      </c>
      <c r="M19" s="10">
        <v>4.7</v>
      </c>
      <c r="N19" s="232">
        <v>3.8</v>
      </c>
    </row>
    <row r="20" spans="1:14">
      <c r="A20" s="303"/>
      <c r="B20" s="7" t="s">
        <v>12</v>
      </c>
      <c r="C20" s="57">
        <v>4.9000000000000004</v>
      </c>
      <c r="D20" s="10">
        <v>4.9000000000000004</v>
      </c>
      <c r="E20" s="10">
        <v>4.9000000000000004</v>
      </c>
      <c r="F20" s="10">
        <v>4.8</v>
      </c>
      <c r="G20" s="10">
        <v>4.8</v>
      </c>
      <c r="H20" s="10">
        <v>4.7</v>
      </c>
      <c r="I20" s="10">
        <v>4.7</v>
      </c>
      <c r="J20" s="10">
        <v>4.5999999999999996</v>
      </c>
      <c r="K20" s="161">
        <v>4.5999999999999996</v>
      </c>
      <c r="L20" s="10">
        <v>4.5</v>
      </c>
      <c r="M20" s="10">
        <v>4.5</v>
      </c>
      <c r="N20" s="232">
        <v>4.9000000000000004</v>
      </c>
    </row>
    <row r="21" spans="1:14">
      <c r="A21" s="303"/>
      <c r="B21" s="7" t="s">
        <v>13</v>
      </c>
      <c r="C21" s="57">
        <v>2.7</v>
      </c>
      <c r="D21" s="10">
        <v>2.6</v>
      </c>
      <c r="E21" s="10">
        <v>2.5</v>
      </c>
      <c r="F21" s="10">
        <v>2.4</v>
      </c>
      <c r="G21" s="10">
        <v>2.4</v>
      </c>
      <c r="H21" s="10">
        <v>2.2999999999999998</v>
      </c>
      <c r="I21" s="10">
        <v>2.2999999999999998</v>
      </c>
      <c r="J21" s="10">
        <v>2.2999999999999998</v>
      </c>
      <c r="K21" s="161">
        <v>2.2999999999999998</v>
      </c>
      <c r="L21" s="10">
        <v>2.2000000000000002</v>
      </c>
      <c r="M21" s="10">
        <v>2.2000000000000002</v>
      </c>
      <c r="N21" s="232">
        <v>2.2999999999999998</v>
      </c>
    </row>
    <row r="22" spans="1:14">
      <c r="A22" s="303"/>
      <c r="B22" s="7" t="s">
        <v>14</v>
      </c>
      <c r="C22" s="57">
        <v>4.9000000000000004</v>
      </c>
      <c r="D22" s="10">
        <v>4.8</v>
      </c>
      <c r="E22" s="10">
        <v>4.7</v>
      </c>
      <c r="F22" s="10">
        <v>4.5999999999999996</v>
      </c>
      <c r="G22" s="10">
        <v>4.5999999999999996</v>
      </c>
      <c r="H22" s="10">
        <v>4.5</v>
      </c>
      <c r="I22" s="10">
        <v>4.5</v>
      </c>
      <c r="J22" s="10">
        <v>4.5999999999999996</v>
      </c>
      <c r="K22" s="161">
        <v>4.5</v>
      </c>
      <c r="L22" s="10">
        <v>4.5999999999999996</v>
      </c>
      <c r="M22" s="10">
        <v>4.5999999999999996</v>
      </c>
      <c r="N22" s="232">
        <v>5</v>
      </c>
    </row>
    <row r="23" spans="1:14">
      <c r="A23" s="303"/>
      <c r="B23" s="7" t="s">
        <v>15</v>
      </c>
      <c r="C23" s="57">
        <v>3.4</v>
      </c>
      <c r="D23" s="10">
        <v>3.3</v>
      </c>
      <c r="E23" s="10">
        <v>3.3</v>
      </c>
      <c r="F23" s="10">
        <v>3.3</v>
      </c>
      <c r="G23" s="10">
        <v>3.2</v>
      </c>
      <c r="H23" s="10">
        <v>3.1</v>
      </c>
      <c r="I23" s="10">
        <v>3</v>
      </c>
      <c r="J23" s="10">
        <v>3</v>
      </c>
      <c r="K23" s="161">
        <v>3</v>
      </c>
      <c r="L23" s="10">
        <v>3</v>
      </c>
      <c r="M23" s="10">
        <v>3.1</v>
      </c>
      <c r="N23" s="232">
        <v>3.3</v>
      </c>
    </row>
    <row r="24" spans="1:14">
      <c r="A24" s="303"/>
      <c r="B24" s="7" t="s">
        <v>16</v>
      </c>
      <c r="C24" s="57">
        <v>1.8</v>
      </c>
      <c r="D24" s="10">
        <v>1.8</v>
      </c>
      <c r="E24" s="10">
        <v>1.8</v>
      </c>
      <c r="F24" s="10">
        <v>1.8</v>
      </c>
      <c r="G24" s="10">
        <v>1.7</v>
      </c>
      <c r="H24" s="10">
        <v>1.7</v>
      </c>
      <c r="I24" s="10">
        <v>1.7</v>
      </c>
      <c r="J24" s="10">
        <v>1.7</v>
      </c>
      <c r="K24" s="161">
        <v>1.7</v>
      </c>
      <c r="L24" s="10">
        <v>1.7</v>
      </c>
      <c r="M24" s="10">
        <v>1.7</v>
      </c>
      <c r="N24" s="232">
        <v>1.8</v>
      </c>
    </row>
    <row r="25" spans="1:14">
      <c r="A25" s="303"/>
      <c r="B25" s="7" t="s">
        <v>17</v>
      </c>
      <c r="C25" s="57">
        <v>2.5</v>
      </c>
      <c r="D25" s="10">
        <v>2.2999999999999998</v>
      </c>
      <c r="E25" s="10">
        <v>2.2999999999999998</v>
      </c>
      <c r="F25" s="10">
        <v>2.2999999999999998</v>
      </c>
      <c r="G25" s="10">
        <v>2.2000000000000002</v>
      </c>
      <c r="H25" s="10">
        <v>2.2000000000000002</v>
      </c>
      <c r="I25" s="10">
        <v>2.1</v>
      </c>
      <c r="J25" s="10">
        <v>2.1</v>
      </c>
      <c r="K25" s="161">
        <v>2</v>
      </c>
      <c r="L25" s="10">
        <v>2</v>
      </c>
      <c r="M25" s="10">
        <v>1.9</v>
      </c>
      <c r="N25" s="232">
        <v>2.1</v>
      </c>
    </row>
    <row r="26" spans="1:14">
      <c r="A26" s="303"/>
      <c r="B26" s="7" t="s">
        <v>18</v>
      </c>
      <c r="C26" s="57">
        <v>1.3</v>
      </c>
      <c r="D26" s="10">
        <v>1.3</v>
      </c>
      <c r="E26" s="10">
        <v>1.3</v>
      </c>
      <c r="F26" s="10">
        <v>1.4</v>
      </c>
      <c r="G26" s="10">
        <v>1.4</v>
      </c>
      <c r="H26" s="10">
        <v>1.3</v>
      </c>
      <c r="I26" s="10">
        <v>1.3</v>
      </c>
      <c r="J26" s="10">
        <v>1.3</v>
      </c>
      <c r="K26" s="161">
        <v>1.3</v>
      </c>
      <c r="L26" s="10">
        <v>1.3</v>
      </c>
      <c r="M26" s="10">
        <v>1.3</v>
      </c>
      <c r="N26" s="232">
        <v>1.4</v>
      </c>
    </row>
    <row r="27" spans="1:14">
      <c r="A27" s="303"/>
      <c r="B27" s="7" t="s">
        <v>19</v>
      </c>
      <c r="C27" s="57">
        <v>6.3</v>
      </c>
      <c r="D27" s="10">
        <v>6.1</v>
      </c>
      <c r="E27" s="10">
        <v>5.9</v>
      </c>
      <c r="F27" s="10">
        <v>5.8</v>
      </c>
      <c r="G27" s="10">
        <v>5.8</v>
      </c>
      <c r="H27" s="10">
        <v>5.9</v>
      </c>
      <c r="I27" s="10">
        <v>5.9</v>
      </c>
      <c r="J27" s="10">
        <v>5.8</v>
      </c>
      <c r="K27" s="161">
        <v>5.8</v>
      </c>
      <c r="L27" s="10">
        <v>5.7</v>
      </c>
      <c r="M27" s="10">
        <v>5.7</v>
      </c>
      <c r="N27" s="232">
        <v>6.1</v>
      </c>
    </row>
    <row r="28" spans="1:14">
      <c r="A28" s="303"/>
      <c r="B28" s="7" t="s">
        <v>20</v>
      </c>
      <c r="C28" s="57">
        <v>1.7</v>
      </c>
      <c r="D28" s="10">
        <v>1.7</v>
      </c>
      <c r="E28" s="10">
        <v>1.7</v>
      </c>
      <c r="F28" s="10">
        <v>1.7</v>
      </c>
      <c r="G28" s="10">
        <v>1.6</v>
      </c>
      <c r="H28" s="10">
        <v>1.6</v>
      </c>
      <c r="I28" s="10">
        <v>1.5</v>
      </c>
      <c r="J28" s="10">
        <v>1.5</v>
      </c>
      <c r="K28" s="161">
        <v>1.5</v>
      </c>
      <c r="L28" s="10">
        <v>1.5</v>
      </c>
      <c r="M28" s="10">
        <v>1.4</v>
      </c>
      <c r="N28" s="232">
        <v>1.5</v>
      </c>
    </row>
    <row r="29" spans="1:14">
      <c r="A29" s="303"/>
      <c r="B29" s="7" t="s">
        <v>21</v>
      </c>
      <c r="C29" s="57">
        <v>2.2000000000000002</v>
      </c>
      <c r="D29" s="10">
        <v>2.1</v>
      </c>
      <c r="E29" s="10">
        <v>2.1</v>
      </c>
      <c r="F29" s="10">
        <v>2.1</v>
      </c>
      <c r="G29" s="10">
        <v>2</v>
      </c>
      <c r="H29" s="10">
        <v>1.9</v>
      </c>
      <c r="I29" s="10">
        <v>1.9</v>
      </c>
      <c r="J29" s="10">
        <v>1.9</v>
      </c>
      <c r="K29" s="161">
        <v>1.9</v>
      </c>
      <c r="L29" s="10">
        <v>1.9</v>
      </c>
      <c r="M29" s="10">
        <v>1.9</v>
      </c>
      <c r="N29" s="232">
        <v>2</v>
      </c>
    </row>
    <row r="30" spans="1:14">
      <c r="A30" s="303"/>
      <c r="B30" s="7" t="s">
        <v>22</v>
      </c>
      <c r="C30" s="57">
        <v>2.2000000000000002</v>
      </c>
      <c r="D30" s="10">
        <v>2.2000000000000002</v>
      </c>
      <c r="E30" s="10">
        <v>2.2000000000000002</v>
      </c>
      <c r="F30" s="10">
        <v>2.2000000000000002</v>
      </c>
      <c r="G30" s="10">
        <v>2.1</v>
      </c>
      <c r="H30" s="10">
        <v>2.1</v>
      </c>
      <c r="I30" s="10">
        <v>2.1</v>
      </c>
      <c r="J30" s="10">
        <v>2.1</v>
      </c>
      <c r="K30" s="161">
        <v>2.1</v>
      </c>
      <c r="L30" s="10">
        <v>2</v>
      </c>
      <c r="M30" s="10">
        <v>2</v>
      </c>
      <c r="N30" s="232">
        <v>2.2000000000000002</v>
      </c>
    </row>
    <row r="31" spans="1:14">
      <c r="A31" s="303"/>
      <c r="B31" s="7" t="s">
        <v>23</v>
      </c>
      <c r="C31" s="57">
        <v>1.1000000000000001</v>
      </c>
      <c r="D31" s="10">
        <v>1.1000000000000001</v>
      </c>
      <c r="E31" s="10">
        <v>1.1000000000000001</v>
      </c>
      <c r="F31" s="10">
        <v>1.1000000000000001</v>
      </c>
      <c r="G31" s="10">
        <v>1.1000000000000001</v>
      </c>
      <c r="H31" s="10">
        <v>1.1000000000000001</v>
      </c>
      <c r="I31" s="10">
        <v>1.1000000000000001</v>
      </c>
      <c r="J31" s="10">
        <v>1.1000000000000001</v>
      </c>
      <c r="K31" s="161">
        <v>1</v>
      </c>
      <c r="L31" s="10">
        <v>1</v>
      </c>
      <c r="M31" s="10">
        <v>1</v>
      </c>
      <c r="N31" s="232">
        <v>1.1000000000000001</v>
      </c>
    </row>
    <row r="32" spans="1:14">
      <c r="A32" s="303"/>
      <c r="B32" s="7" t="s">
        <v>24</v>
      </c>
      <c r="C32" s="57">
        <v>2.1</v>
      </c>
      <c r="D32" s="10">
        <v>2</v>
      </c>
      <c r="E32" s="10">
        <v>2</v>
      </c>
      <c r="F32" s="10">
        <v>2</v>
      </c>
      <c r="G32" s="10">
        <v>1.9</v>
      </c>
      <c r="H32" s="10">
        <v>1.9</v>
      </c>
      <c r="I32" s="10">
        <v>1.9</v>
      </c>
      <c r="J32" s="10">
        <v>1.9</v>
      </c>
      <c r="K32" s="161">
        <v>1.9</v>
      </c>
      <c r="L32" s="10">
        <v>1.8</v>
      </c>
      <c r="M32" s="10">
        <v>1.7</v>
      </c>
      <c r="N32" s="232">
        <v>1.9</v>
      </c>
    </row>
    <row r="33" spans="1:14">
      <c r="A33" s="303"/>
      <c r="B33" s="7" t="s">
        <v>25</v>
      </c>
      <c r="C33" s="57">
        <v>12</v>
      </c>
      <c r="D33" s="10">
        <v>12.7</v>
      </c>
      <c r="E33" s="10">
        <v>13</v>
      </c>
      <c r="F33" s="10">
        <v>14.2</v>
      </c>
      <c r="G33" s="10">
        <v>15.3</v>
      </c>
      <c r="H33" s="10">
        <v>16.3</v>
      </c>
      <c r="I33" s="10">
        <v>17.2</v>
      </c>
      <c r="J33" s="10">
        <v>17.5</v>
      </c>
      <c r="K33" s="161">
        <v>17.899999999999999</v>
      </c>
      <c r="L33" s="10">
        <v>18.100000000000001</v>
      </c>
      <c r="M33" s="10">
        <v>18.8</v>
      </c>
      <c r="N33" s="232">
        <v>20.5</v>
      </c>
    </row>
    <row r="34" spans="1:14">
      <c r="A34" s="303"/>
      <c r="B34" s="7" t="s">
        <v>26</v>
      </c>
      <c r="C34" s="57">
        <v>0.9</v>
      </c>
      <c r="D34" s="10">
        <v>0.9</v>
      </c>
      <c r="E34" s="10">
        <v>0.9</v>
      </c>
      <c r="F34" s="10">
        <v>0.8</v>
      </c>
      <c r="G34" s="10">
        <v>0.8</v>
      </c>
      <c r="H34" s="10">
        <v>0.8</v>
      </c>
      <c r="I34" s="10">
        <v>0.8</v>
      </c>
      <c r="J34" s="10">
        <v>0.8</v>
      </c>
      <c r="K34" s="161">
        <v>0.8</v>
      </c>
      <c r="L34" s="10">
        <v>0.8</v>
      </c>
      <c r="M34" s="10">
        <v>0.8</v>
      </c>
      <c r="N34" s="232" t="s">
        <v>144</v>
      </c>
    </row>
    <row r="35" spans="1:14">
      <c r="L35" s="161"/>
    </row>
    <row r="36" spans="1:14">
      <c r="L36" s="161"/>
    </row>
    <row r="37" spans="1:14">
      <c r="C37" s="10">
        <f t="shared" ref="C37:L37" si="1">SUM(C8:C36)</f>
        <v>100</v>
      </c>
      <c r="D37" s="10">
        <f t="shared" si="1"/>
        <v>100</v>
      </c>
      <c r="E37" s="10">
        <f t="shared" si="1"/>
        <v>100.00000000000001</v>
      </c>
      <c r="F37" s="10">
        <f t="shared" si="1"/>
        <v>99.999999999999986</v>
      </c>
      <c r="G37" s="10">
        <f t="shared" si="1"/>
        <v>99.999999999999986</v>
      </c>
      <c r="H37" s="10">
        <f t="shared" si="1"/>
        <v>100</v>
      </c>
      <c r="I37" s="10">
        <f t="shared" si="1"/>
        <v>99.999999999999986</v>
      </c>
      <c r="J37" s="10">
        <f t="shared" si="1"/>
        <v>99.999999999999986</v>
      </c>
      <c r="K37" s="10">
        <f t="shared" si="1"/>
        <v>100.00000000000001</v>
      </c>
      <c r="L37" s="10">
        <f t="shared" si="1"/>
        <v>100.00000000000001</v>
      </c>
    </row>
    <row r="38" spans="1:14">
      <c r="L38" s="161"/>
    </row>
  </sheetData>
  <mergeCells count="16">
    <mergeCell ref="N3:N4"/>
    <mergeCell ref="B2:N2"/>
    <mergeCell ref="B1:N1"/>
    <mergeCell ref="A1:A34"/>
    <mergeCell ref="D3:D4"/>
    <mergeCell ref="E3:E4"/>
    <mergeCell ref="F3:F4"/>
    <mergeCell ref="I3:I4"/>
    <mergeCell ref="G3:G4"/>
    <mergeCell ref="M3:M4"/>
    <mergeCell ref="K3:K4"/>
    <mergeCell ref="J3:J4"/>
    <mergeCell ref="B3:B4"/>
    <mergeCell ref="L3:L4"/>
    <mergeCell ref="C3:C4"/>
    <mergeCell ref="H3:H4"/>
  </mergeCells>
  <phoneticPr fontId="5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3" enableFormatConditionsCalculation="0">
    <tabColor indexed="51"/>
  </sheetPr>
  <dimension ref="A1:N37"/>
  <sheetViews>
    <sheetView view="pageBreakPreview" zoomScaleSheetLayoutView="75" workbookViewId="0">
      <selection activeCell="O31" sqref="O31"/>
    </sheetView>
  </sheetViews>
  <sheetFormatPr defaultColWidth="9.109375" defaultRowHeight="13.2"/>
  <cols>
    <col min="1" max="1" width="4.88671875" style="202" customWidth="1"/>
    <col min="2" max="2" width="16.33203125" style="7" bestFit="1" customWidth="1"/>
    <col min="3" max="13" width="9.77734375" style="7" customWidth="1"/>
    <col min="14" max="16384" width="9.109375" style="7"/>
  </cols>
  <sheetData>
    <row r="1" spans="1:14" ht="16.8" customHeight="1">
      <c r="A1" s="303">
        <v>63</v>
      </c>
      <c r="B1" s="273" t="s">
        <v>88</v>
      </c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</row>
    <row r="2" spans="1:14">
      <c r="A2" s="304"/>
      <c r="B2" s="274" t="s">
        <v>66</v>
      </c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</row>
    <row r="3" spans="1:14" s="13" customFormat="1">
      <c r="A3" s="304"/>
      <c r="B3" s="287"/>
      <c r="C3" s="290">
        <v>2003</v>
      </c>
      <c r="D3" s="290">
        <v>2004</v>
      </c>
      <c r="E3" s="290">
        <v>2005</v>
      </c>
      <c r="F3" s="290">
        <v>2006</v>
      </c>
      <c r="G3" s="290">
        <v>2007</v>
      </c>
      <c r="H3" s="290">
        <v>2008</v>
      </c>
      <c r="I3" s="288">
        <v>2009</v>
      </c>
      <c r="J3" s="288">
        <v>2010</v>
      </c>
      <c r="K3" s="288">
        <v>2011</v>
      </c>
      <c r="L3" s="270">
        <v>2012</v>
      </c>
      <c r="M3" s="270">
        <v>2013</v>
      </c>
      <c r="N3" s="270">
        <v>2014</v>
      </c>
    </row>
    <row r="4" spans="1:14" s="13" customFormat="1">
      <c r="A4" s="304"/>
      <c r="B4" s="287"/>
      <c r="C4" s="290"/>
      <c r="D4" s="290"/>
      <c r="E4" s="290"/>
      <c r="F4" s="290"/>
      <c r="G4" s="290"/>
      <c r="H4" s="290"/>
      <c r="I4" s="289"/>
      <c r="J4" s="289"/>
      <c r="K4" s="289"/>
      <c r="L4" s="271"/>
      <c r="M4" s="271"/>
      <c r="N4" s="271"/>
    </row>
    <row r="5" spans="1:14">
      <c r="A5" s="304"/>
      <c r="B5" s="96"/>
      <c r="C5" s="33"/>
      <c r="D5" s="33"/>
      <c r="E5" s="33"/>
      <c r="F5" s="33"/>
      <c r="G5" s="33"/>
      <c r="H5" s="33"/>
      <c r="I5" s="33"/>
      <c r="J5" s="135"/>
      <c r="K5" s="135"/>
      <c r="L5" s="135"/>
    </row>
    <row r="6" spans="1:14">
      <c r="A6" s="304"/>
      <c r="B6" s="9" t="s">
        <v>0</v>
      </c>
      <c r="C6" s="83">
        <f t="shared" ref="C6:N6" si="0">SUM(C8:C34)</f>
        <v>100.00000000000003</v>
      </c>
      <c r="D6" s="83">
        <f t="shared" si="0"/>
        <v>100.00000000000001</v>
      </c>
      <c r="E6" s="83">
        <f t="shared" si="0"/>
        <v>100</v>
      </c>
      <c r="F6" s="83">
        <f t="shared" si="0"/>
        <v>99.999999999999972</v>
      </c>
      <c r="G6" s="83">
        <f t="shared" si="0"/>
        <v>100.00000000000001</v>
      </c>
      <c r="H6" s="83">
        <f t="shared" si="0"/>
        <v>100</v>
      </c>
      <c r="I6" s="83">
        <f t="shared" si="0"/>
        <v>100</v>
      </c>
      <c r="J6" s="83">
        <f t="shared" si="0"/>
        <v>100</v>
      </c>
      <c r="K6" s="83">
        <f t="shared" si="0"/>
        <v>100.00000000000001</v>
      </c>
      <c r="L6" s="83">
        <f t="shared" si="0"/>
        <v>100</v>
      </c>
      <c r="M6" s="83">
        <f t="shared" si="0"/>
        <v>100</v>
      </c>
      <c r="N6" s="83">
        <f t="shared" si="0"/>
        <v>100</v>
      </c>
    </row>
    <row r="7" spans="1:14">
      <c r="A7" s="304"/>
      <c r="C7" s="9"/>
      <c r="L7" s="161"/>
    </row>
    <row r="8" spans="1:14" ht="26.4">
      <c r="A8" s="304"/>
      <c r="B8" s="8" t="s">
        <v>36</v>
      </c>
      <c r="C8" s="58">
        <v>3</v>
      </c>
      <c r="D8" s="10">
        <v>3.1</v>
      </c>
      <c r="E8" s="10">
        <v>3.2</v>
      </c>
      <c r="F8" s="10">
        <v>3.3</v>
      </c>
      <c r="G8" s="10">
        <v>3.5</v>
      </c>
      <c r="H8" s="10">
        <v>3.6</v>
      </c>
      <c r="I8" s="10">
        <v>3.8</v>
      </c>
      <c r="J8" s="10">
        <v>3.8</v>
      </c>
      <c r="K8" s="161">
        <v>3.6</v>
      </c>
      <c r="L8" s="7">
        <v>3.7</v>
      </c>
      <c r="M8" s="10">
        <v>3.7</v>
      </c>
      <c r="N8" s="232" t="s">
        <v>144</v>
      </c>
    </row>
    <row r="9" spans="1:14">
      <c r="A9" s="304"/>
      <c r="B9" s="7" t="s">
        <v>1</v>
      </c>
      <c r="C9" s="58">
        <v>5</v>
      </c>
      <c r="D9" s="10">
        <v>4.7</v>
      </c>
      <c r="E9" s="10">
        <v>4.7</v>
      </c>
      <c r="F9" s="10">
        <v>4.5999999999999996</v>
      </c>
      <c r="G9" s="10">
        <v>4.7</v>
      </c>
      <c r="H9" s="10">
        <v>4.5999999999999996</v>
      </c>
      <c r="I9" s="10">
        <v>4.5</v>
      </c>
      <c r="J9" s="10">
        <v>4.5</v>
      </c>
      <c r="K9" s="161">
        <v>4.5</v>
      </c>
      <c r="L9" s="7">
        <v>4.4000000000000004</v>
      </c>
      <c r="M9" s="10">
        <v>4.5</v>
      </c>
      <c r="N9" s="232">
        <v>4.9000000000000004</v>
      </c>
    </row>
    <row r="10" spans="1:14">
      <c r="A10" s="304"/>
      <c r="B10" s="7" t="s">
        <v>2</v>
      </c>
      <c r="C10" s="58">
        <v>2.8</v>
      </c>
      <c r="D10" s="10">
        <v>2.6</v>
      </c>
      <c r="E10" s="10">
        <v>2.6</v>
      </c>
      <c r="F10" s="10">
        <v>2.7</v>
      </c>
      <c r="G10" s="10">
        <v>2.5</v>
      </c>
      <c r="H10" s="10">
        <v>2.4</v>
      </c>
      <c r="I10" s="10">
        <v>2.4</v>
      </c>
      <c r="J10" s="10">
        <v>2.4</v>
      </c>
      <c r="K10" s="161">
        <v>2.4</v>
      </c>
      <c r="L10" s="7">
        <v>2.2999999999999998</v>
      </c>
      <c r="M10" s="10">
        <v>2.2000000000000002</v>
      </c>
      <c r="N10" s="232">
        <v>2.4</v>
      </c>
    </row>
    <row r="11" spans="1:14">
      <c r="A11" s="304"/>
      <c r="B11" s="7" t="s">
        <v>3</v>
      </c>
      <c r="C11" s="58">
        <v>6.8</v>
      </c>
      <c r="D11" s="10">
        <v>6.7</v>
      </c>
      <c r="E11" s="10">
        <v>6.7</v>
      </c>
      <c r="F11" s="10">
        <v>6.6</v>
      </c>
      <c r="G11" s="10">
        <v>6.7</v>
      </c>
      <c r="H11" s="10">
        <v>6.4</v>
      </c>
      <c r="I11" s="10">
        <v>6.3</v>
      </c>
      <c r="J11" s="10">
        <v>6.3</v>
      </c>
      <c r="K11" s="161">
        <v>6.3</v>
      </c>
      <c r="L11" s="7">
        <v>6.6</v>
      </c>
      <c r="M11" s="10">
        <v>6.9</v>
      </c>
      <c r="N11" s="232">
        <v>7.9</v>
      </c>
    </row>
    <row r="12" spans="1:14">
      <c r="A12" s="304"/>
      <c r="B12" s="7" t="s">
        <v>4</v>
      </c>
      <c r="C12" s="58">
        <v>7.5</v>
      </c>
      <c r="D12" s="10">
        <v>8.1999999999999993</v>
      </c>
      <c r="E12" s="10">
        <v>8.1999999999999993</v>
      </c>
      <c r="F12" s="10">
        <v>8.3000000000000007</v>
      </c>
      <c r="G12" s="10">
        <v>8.8000000000000007</v>
      </c>
      <c r="H12" s="10">
        <v>9.1</v>
      </c>
      <c r="I12" s="10">
        <v>9.1</v>
      </c>
      <c r="J12" s="10">
        <v>9.3000000000000007</v>
      </c>
      <c r="K12" s="161">
        <v>9.4</v>
      </c>
      <c r="L12" s="7">
        <v>9.6</v>
      </c>
      <c r="M12" s="10">
        <v>10.4</v>
      </c>
      <c r="N12" s="232">
        <v>7.8</v>
      </c>
    </row>
    <row r="13" spans="1:14">
      <c r="A13" s="304"/>
      <c r="B13" s="7" t="s">
        <v>5</v>
      </c>
      <c r="C13" s="58">
        <v>3.1</v>
      </c>
      <c r="D13" s="10">
        <v>3.1</v>
      </c>
      <c r="E13" s="10">
        <v>3</v>
      </c>
      <c r="F13" s="10">
        <v>2.9</v>
      </c>
      <c r="G13" s="10">
        <v>2.8</v>
      </c>
      <c r="H13" s="10">
        <v>2.9</v>
      </c>
      <c r="I13" s="10">
        <v>2.8</v>
      </c>
      <c r="J13" s="10">
        <v>2.9</v>
      </c>
      <c r="K13" s="161">
        <v>3</v>
      </c>
      <c r="L13" s="7">
        <v>2.9</v>
      </c>
      <c r="M13" s="10">
        <v>2.7</v>
      </c>
      <c r="N13" s="232">
        <v>3</v>
      </c>
    </row>
    <row r="14" spans="1:14">
      <c r="A14" s="304"/>
      <c r="B14" s="7" t="s">
        <v>6</v>
      </c>
      <c r="C14" s="58">
        <v>3</v>
      </c>
      <c r="D14" s="10">
        <v>2.9</v>
      </c>
      <c r="E14" s="10">
        <v>2.9</v>
      </c>
      <c r="F14" s="10">
        <v>2.7</v>
      </c>
      <c r="G14" s="10">
        <v>2.7</v>
      </c>
      <c r="H14" s="10">
        <v>2.6</v>
      </c>
      <c r="I14" s="10">
        <v>2.7</v>
      </c>
      <c r="J14" s="10">
        <v>2.6</v>
      </c>
      <c r="K14" s="161">
        <v>2.5</v>
      </c>
      <c r="L14" s="7">
        <v>2.5</v>
      </c>
      <c r="M14" s="10">
        <v>2.4</v>
      </c>
      <c r="N14" s="232">
        <v>2.7</v>
      </c>
    </row>
    <row r="15" spans="1:14">
      <c r="A15" s="304"/>
      <c r="B15" s="7" t="s">
        <v>7</v>
      </c>
      <c r="C15" s="58">
        <v>4.3</v>
      </c>
      <c r="D15" s="10">
        <v>4.5999999999999996</v>
      </c>
      <c r="E15" s="10">
        <v>4.5999999999999996</v>
      </c>
      <c r="F15" s="10">
        <v>4.8</v>
      </c>
      <c r="G15" s="10">
        <v>4.5</v>
      </c>
      <c r="H15" s="10">
        <v>4.5999999999999996</v>
      </c>
      <c r="I15" s="10">
        <v>4.5</v>
      </c>
      <c r="J15" s="10">
        <v>4.5999999999999996</v>
      </c>
      <c r="K15" s="161">
        <v>4.5999999999999996</v>
      </c>
      <c r="L15" s="7">
        <v>4.5</v>
      </c>
      <c r="M15" s="10">
        <v>4.7</v>
      </c>
      <c r="N15" s="232">
        <v>5.2</v>
      </c>
    </row>
    <row r="16" spans="1:14">
      <c r="A16" s="304"/>
      <c r="B16" s="7" t="s">
        <v>8</v>
      </c>
      <c r="C16" s="58">
        <v>3.5</v>
      </c>
      <c r="D16" s="10">
        <v>3.3</v>
      </c>
      <c r="E16" s="10">
        <v>3.2</v>
      </c>
      <c r="F16" s="10">
        <v>3.3</v>
      </c>
      <c r="G16" s="10">
        <v>3.3</v>
      </c>
      <c r="H16" s="10">
        <v>3.4</v>
      </c>
      <c r="I16" s="10">
        <v>3.5</v>
      </c>
      <c r="J16" s="10">
        <v>3.6</v>
      </c>
      <c r="K16" s="161">
        <v>3.6</v>
      </c>
      <c r="L16" s="7">
        <v>3.6</v>
      </c>
      <c r="M16" s="10">
        <v>3.5</v>
      </c>
      <c r="N16" s="232">
        <v>3.9</v>
      </c>
    </row>
    <row r="17" spans="1:14">
      <c r="A17" s="304"/>
      <c r="B17" s="7" t="s">
        <v>9</v>
      </c>
      <c r="C17" s="58">
        <v>5.0999999999999996</v>
      </c>
      <c r="D17" s="10">
        <v>4.3</v>
      </c>
      <c r="E17" s="10">
        <v>4.2</v>
      </c>
      <c r="F17" s="10">
        <v>4.2</v>
      </c>
      <c r="G17" s="10">
        <v>4.0999999999999996</v>
      </c>
      <c r="H17" s="10">
        <v>4.0999999999999996</v>
      </c>
      <c r="I17" s="10">
        <v>4.0999999999999996</v>
      </c>
      <c r="J17" s="10">
        <v>4.0999999999999996</v>
      </c>
      <c r="K17" s="161">
        <v>4.0999999999999996</v>
      </c>
      <c r="L17" s="7">
        <v>4.2</v>
      </c>
      <c r="M17" s="10">
        <v>4.0999999999999996</v>
      </c>
      <c r="N17" s="232">
        <v>4.5</v>
      </c>
    </row>
    <row r="18" spans="1:14">
      <c r="A18" s="304"/>
      <c r="B18" s="7" t="s">
        <v>10</v>
      </c>
      <c r="C18" s="58">
        <v>2.5</v>
      </c>
      <c r="D18" s="10">
        <v>2.4</v>
      </c>
      <c r="E18" s="10">
        <v>2.4</v>
      </c>
      <c r="F18" s="10">
        <v>2.2000000000000002</v>
      </c>
      <c r="G18" s="10">
        <v>2.1</v>
      </c>
      <c r="H18" s="10">
        <v>2.1</v>
      </c>
      <c r="I18" s="10">
        <v>2.2000000000000002</v>
      </c>
      <c r="J18" s="10">
        <v>2.2000000000000002</v>
      </c>
      <c r="K18" s="161">
        <v>2.2000000000000002</v>
      </c>
      <c r="L18" s="7">
        <v>2.2999999999999998</v>
      </c>
      <c r="M18" s="10">
        <v>2.1</v>
      </c>
      <c r="N18" s="232">
        <v>2.2999999999999998</v>
      </c>
    </row>
    <row r="19" spans="1:14">
      <c r="A19" s="304"/>
      <c r="B19" s="7" t="s">
        <v>11</v>
      </c>
      <c r="C19" s="58">
        <v>3.5</v>
      </c>
      <c r="D19" s="10">
        <v>3.4</v>
      </c>
      <c r="E19" s="10">
        <v>3.5</v>
      </c>
      <c r="F19" s="10">
        <v>3.3</v>
      </c>
      <c r="G19" s="10">
        <v>3.4</v>
      </c>
      <c r="H19" s="10">
        <v>3.5</v>
      </c>
      <c r="I19" s="10">
        <v>3.5</v>
      </c>
      <c r="J19" s="10">
        <v>3.5</v>
      </c>
      <c r="K19" s="161">
        <v>3.5</v>
      </c>
      <c r="L19" s="7">
        <v>3.4</v>
      </c>
      <c r="M19" s="10">
        <v>3.7</v>
      </c>
      <c r="N19" s="232">
        <v>2.1</v>
      </c>
    </row>
    <row r="20" spans="1:14">
      <c r="A20" s="304"/>
      <c r="B20" s="7" t="s">
        <v>12</v>
      </c>
      <c r="C20" s="58">
        <v>6.2</v>
      </c>
      <c r="D20" s="10">
        <v>6</v>
      </c>
      <c r="E20" s="10">
        <v>5.8</v>
      </c>
      <c r="F20" s="10">
        <v>5.8</v>
      </c>
      <c r="G20" s="10">
        <v>5.7</v>
      </c>
      <c r="H20" s="10">
        <v>5.7</v>
      </c>
      <c r="I20" s="10">
        <v>5.5</v>
      </c>
      <c r="J20" s="10">
        <v>5.4</v>
      </c>
      <c r="K20" s="161">
        <v>5.4</v>
      </c>
      <c r="L20" s="7">
        <v>5.3</v>
      </c>
      <c r="M20" s="10">
        <v>5.4</v>
      </c>
      <c r="N20" s="232">
        <v>6.1</v>
      </c>
    </row>
    <row r="21" spans="1:14">
      <c r="A21" s="304"/>
      <c r="B21" s="7" t="s">
        <v>13</v>
      </c>
      <c r="C21" s="58">
        <v>2.2000000000000002</v>
      </c>
      <c r="D21" s="10">
        <v>2.4</v>
      </c>
      <c r="E21" s="10">
        <v>2.5</v>
      </c>
      <c r="F21" s="10">
        <v>2.5</v>
      </c>
      <c r="G21" s="10">
        <v>2.4</v>
      </c>
      <c r="H21" s="10">
        <v>2.4</v>
      </c>
      <c r="I21" s="10">
        <v>2.5</v>
      </c>
      <c r="J21" s="10">
        <v>2.5</v>
      </c>
      <c r="K21" s="161">
        <v>2.5</v>
      </c>
      <c r="L21" s="10">
        <v>2.4</v>
      </c>
      <c r="M21" s="10">
        <v>2.2999999999999998</v>
      </c>
      <c r="N21" s="232">
        <v>2.5</v>
      </c>
    </row>
    <row r="22" spans="1:14">
      <c r="A22" s="304"/>
      <c r="B22" s="7" t="s">
        <v>14</v>
      </c>
      <c r="C22" s="58">
        <v>4</v>
      </c>
      <c r="D22" s="10">
        <v>4.5</v>
      </c>
      <c r="E22" s="10">
        <v>4.7</v>
      </c>
      <c r="F22" s="10">
        <v>4.5999999999999996</v>
      </c>
      <c r="G22" s="10">
        <v>4.5999999999999996</v>
      </c>
      <c r="H22" s="10">
        <v>4.5</v>
      </c>
      <c r="I22" s="10">
        <v>4.8</v>
      </c>
      <c r="J22" s="10">
        <v>4.9000000000000004</v>
      </c>
      <c r="K22" s="161">
        <v>5</v>
      </c>
      <c r="L22" s="10">
        <v>5.2</v>
      </c>
      <c r="M22" s="10">
        <v>4.9000000000000004</v>
      </c>
      <c r="N22" s="232">
        <v>5.5</v>
      </c>
    </row>
    <row r="23" spans="1:14">
      <c r="A23" s="304"/>
      <c r="B23" s="7" t="s">
        <v>15</v>
      </c>
      <c r="C23" s="58">
        <v>3.8</v>
      </c>
      <c r="D23" s="10">
        <v>3.9</v>
      </c>
      <c r="E23" s="10">
        <v>3.7</v>
      </c>
      <c r="F23" s="10">
        <v>3.5</v>
      </c>
      <c r="G23" s="10">
        <v>3.4</v>
      </c>
      <c r="H23" s="10">
        <v>3.3</v>
      </c>
      <c r="I23" s="10">
        <v>3.3</v>
      </c>
      <c r="J23" s="10">
        <v>3.3</v>
      </c>
      <c r="K23" s="161">
        <v>3.3</v>
      </c>
      <c r="L23" s="10">
        <v>3.2</v>
      </c>
      <c r="M23" s="10">
        <v>3</v>
      </c>
      <c r="N23" s="232">
        <v>3.3</v>
      </c>
    </row>
    <row r="24" spans="1:14">
      <c r="A24" s="304"/>
      <c r="B24" s="7" t="s">
        <v>16</v>
      </c>
      <c r="C24" s="58">
        <v>2.8</v>
      </c>
      <c r="D24" s="10">
        <v>2.6</v>
      </c>
      <c r="E24" s="10">
        <v>2.6</v>
      </c>
      <c r="F24" s="10">
        <v>2.6</v>
      </c>
      <c r="G24" s="10">
        <v>2.6</v>
      </c>
      <c r="H24" s="10">
        <v>2.6</v>
      </c>
      <c r="I24" s="10">
        <v>2.6</v>
      </c>
      <c r="J24" s="10">
        <v>2.6</v>
      </c>
      <c r="K24" s="161">
        <v>2.7</v>
      </c>
      <c r="L24" s="10">
        <v>2.6</v>
      </c>
      <c r="M24" s="10">
        <v>2.6</v>
      </c>
      <c r="N24" s="232">
        <v>2.9</v>
      </c>
    </row>
    <row r="25" spans="1:14">
      <c r="A25" s="304"/>
      <c r="B25" s="7" t="s">
        <v>17</v>
      </c>
      <c r="C25" s="58">
        <v>2.8</v>
      </c>
      <c r="D25" s="10">
        <v>2.7</v>
      </c>
      <c r="E25" s="10">
        <v>2.7</v>
      </c>
      <c r="F25" s="10">
        <v>2.8</v>
      </c>
      <c r="G25" s="10">
        <v>2.9</v>
      </c>
      <c r="H25" s="10">
        <v>2.9</v>
      </c>
      <c r="I25" s="10">
        <v>2.9</v>
      </c>
      <c r="J25" s="10">
        <v>2.8</v>
      </c>
      <c r="K25" s="161">
        <v>2.7</v>
      </c>
      <c r="L25" s="10">
        <v>2.7</v>
      </c>
      <c r="M25" s="10">
        <v>2.7</v>
      </c>
      <c r="N25" s="232">
        <v>2.9</v>
      </c>
    </row>
    <row r="26" spans="1:14">
      <c r="A26" s="304"/>
      <c r="B26" s="7" t="s">
        <v>18</v>
      </c>
      <c r="C26" s="58">
        <v>2.4</v>
      </c>
      <c r="D26" s="10">
        <v>2.2000000000000002</v>
      </c>
      <c r="E26" s="10">
        <v>2.2000000000000002</v>
      </c>
      <c r="F26" s="10">
        <v>2.2999999999999998</v>
      </c>
      <c r="G26" s="10">
        <v>2.4</v>
      </c>
      <c r="H26" s="10">
        <v>2.4</v>
      </c>
      <c r="I26" s="10">
        <v>2.4</v>
      </c>
      <c r="J26" s="10">
        <v>2.2999999999999998</v>
      </c>
      <c r="K26" s="161">
        <v>2.2999999999999998</v>
      </c>
      <c r="L26" s="10">
        <v>2.2999999999999998</v>
      </c>
      <c r="M26" s="10">
        <v>2.2000000000000002</v>
      </c>
      <c r="N26" s="232">
        <v>2.2999999999999998</v>
      </c>
    </row>
    <row r="27" spans="1:14">
      <c r="A27" s="304"/>
      <c r="B27" s="7" t="s">
        <v>19</v>
      </c>
      <c r="C27" s="58">
        <v>6.4</v>
      </c>
      <c r="D27" s="10">
        <v>6.7</v>
      </c>
      <c r="E27" s="10">
        <v>6.8</v>
      </c>
      <c r="F27" s="10">
        <v>7</v>
      </c>
      <c r="G27" s="10">
        <v>6.9</v>
      </c>
      <c r="H27" s="10">
        <v>7.1</v>
      </c>
      <c r="I27" s="10">
        <v>7.1</v>
      </c>
      <c r="J27" s="10">
        <v>7</v>
      </c>
      <c r="K27" s="161">
        <v>6.9</v>
      </c>
      <c r="L27" s="10">
        <v>6.8</v>
      </c>
      <c r="M27" s="10">
        <v>6.7</v>
      </c>
      <c r="N27" s="232">
        <v>7.2</v>
      </c>
    </row>
    <row r="28" spans="1:14">
      <c r="A28" s="304"/>
      <c r="B28" s="7" t="s">
        <v>20</v>
      </c>
      <c r="C28" s="58">
        <v>2.4</v>
      </c>
      <c r="D28" s="10">
        <v>2.6</v>
      </c>
      <c r="E28" s="10">
        <v>2.7</v>
      </c>
      <c r="F28" s="10">
        <v>2.6</v>
      </c>
      <c r="G28" s="10">
        <v>2.5</v>
      </c>
      <c r="H28" s="10">
        <v>2.6</v>
      </c>
      <c r="I28" s="10">
        <v>2.6</v>
      </c>
      <c r="J28" s="10">
        <v>2.6</v>
      </c>
      <c r="K28" s="161">
        <v>2.6</v>
      </c>
      <c r="L28" s="10">
        <v>2.6</v>
      </c>
      <c r="M28" s="10">
        <v>2.6</v>
      </c>
      <c r="N28" s="232">
        <v>2.8</v>
      </c>
    </row>
    <row r="29" spans="1:14">
      <c r="A29" s="304"/>
      <c r="B29" s="7" t="s">
        <v>21</v>
      </c>
      <c r="C29" s="58">
        <v>3.5</v>
      </c>
      <c r="D29" s="10">
        <v>3.7</v>
      </c>
      <c r="E29" s="10">
        <v>3.6</v>
      </c>
      <c r="F29" s="10">
        <v>3.6</v>
      </c>
      <c r="G29" s="10">
        <v>3.6</v>
      </c>
      <c r="H29" s="10">
        <v>3.6</v>
      </c>
      <c r="I29" s="10">
        <v>3.6</v>
      </c>
      <c r="J29" s="10">
        <v>3.5</v>
      </c>
      <c r="K29" s="161">
        <v>3.5</v>
      </c>
      <c r="L29" s="10">
        <v>3.4</v>
      </c>
      <c r="M29" s="10">
        <v>3.3</v>
      </c>
      <c r="N29" s="232">
        <v>3.7</v>
      </c>
    </row>
    <row r="30" spans="1:14">
      <c r="A30" s="304"/>
      <c r="B30" s="7" t="s">
        <v>22</v>
      </c>
      <c r="C30" s="58">
        <v>2.6</v>
      </c>
      <c r="D30" s="10">
        <v>2.4</v>
      </c>
      <c r="E30" s="10">
        <v>2.2999999999999998</v>
      </c>
      <c r="F30" s="10">
        <v>2.2999999999999998</v>
      </c>
      <c r="G30" s="10">
        <v>2.4</v>
      </c>
      <c r="H30" s="10">
        <v>2.4</v>
      </c>
      <c r="I30" s="10">
        <v>2.5</v>
      </c>
      <c r="J30" s="10">
        <v>2.5</v>
      </c>
      <c r="K30" s="161">
        <v>2.5</v>
      </c>
      <c r="L30" s="10">
        <v>2.5</v>
      </c>
      <c r="M30" s="10">
        <v>2.2000000000000002</v>
      </c>
      <c r="N30" s="232">
        <v>2.2999999999999998</v>
      </c>
    </row>
    <row r="31" spans="1:14">
      <c r="A31" s="304"/>
      <c r="B31" s="7" t="s">
        <v>23</v>
      </c>
      <c r="C31" s="58">
        <v>1.9</v>
      </c>
      <c r="D31" s="10">
        <v>1.9</v>
      </c>
      <c r="E31" s="10">
        <v>1.9</v>
      </c>
      <c r="F31" s="10">
        <v>2</v>
      </c>
      <c r="G31" s="10">
        <v>2.1</v>
      </c>
      <c r="H31" s="10">
        <v>2</v>
      </c>
      <c r="I31" s="10">
        <v>2</v>
      </c>
      <c r="J31" s="10">
        <v>2</v>
      </c>
      <c r="K31" s="161">
        <v>2</v>
      </c>
      <c r="L31" s="10">
        <v>1.9</v>
      </c>
      <c r="M31" s="10">
        <v>2</v>
      </c>
      <c r="N31" s="232">
        <v>2.1</v>
      </c>
    </row>
    <row r="32" spans="1:14">
      <c r="A32" s="304"/>
      <c r="B32" s="7" t="s">
        <v>24</v>
      </c>
      <c r="C32" s="58">
        <v>3.2</v>
      </c>
      <c r="D32" s="10">
        <v>3.2</v>
      </c>
      <c r="E32" s="10">
        <v>3</v>
      </c>
      <c r="F32" s="10">
        <v>2.8</v>
      </c>
      <c r="G32" s="10">
        <v>2.6</v>
      </c>
      <c r="H32" s="10">
        <v>2.5</v>
      </c>
      <c r="I32" s="10">
        <v>2.4</v>
      </c>
      <c r="J32" s="10">
        <v>2.4</v>
      </c>
      <c r="K32" s="161">
        <v>2.4</v>
      </c>
      <c r="L32" s="7">
        <v>2.4</v>
      </c>
      <c r="M32" s="10">
        <v>2.2000000000000002</v>
      </c>
      <c r="N32" s="232">
        <v>2.4</v>
      </c>
    </row>
    <row r="33" spans="1:14">
      <c r="A33" s="304"/>
      <c r="B33" s="7" t="s">
        <v>25</v>
      </c>
      <c r="C33" s="58">
        <v>5.3</v>
      </c>
      <c r="D33" s="10">
        <v>5.5</v>
      </c>
      <c r="E33" s="10">
        <v>5.8</v>
      </c>
      <c r="F33" s="10">
        <v>6.2</v>
      </c>
      <c r="G33" s="10">
        <v>6.4</v>
      </c>
      <c r="H33" s="10">
        <v>6.3</v>
      </c>
      <c r="I33" s="10">
        <v>6</v>
      </c>
      <c r="J33" s="10">
        <v>6</v>
      </c>
      <c r="K33" s="161">
        <v>6.1</v>
      </c>
      <c r="L33" s="7">
        <v>6.2</v>
      </c>
      <c r="M33" s="10">
        <v>6.6</v>
      </c>
      <c r="N33" s="232">
        <v>7.3</v>
      </c>
    </row>
    <row r="34" spans="1:14">
      <c r="A34" s="304"/>
      <c r="B34" s="7" t="s">
        <v>26</v>
      </c>
      <c r="C34" s="58">
        <v>0.4</v>
      </c>
      <c r="D34" s="10">
        <v>0.4</v>
      </c>
      <c r="E34" s="10">
        <v>0.5</v>
      </c>
      <c r="F34" s="10">
        <v>0.5</v>
      </c>
      <c r="G34" s="10">
        <v>0.4</v>
      </c>
      <c r="H34" s="10">
        <v>0.4</v>
      </c>
      <c r="I34" s="10">
        <v>0.4</v>
      </c>
      <c r="J34" s="10">
        <v>0.4</v>
      </c>
      <c r="K34" s="161">
        <v>0.4</v>
      </c>
      <c r="L34" s="7">
        <v>0.5</v>
      </c>
      <c r="M34" s="10">
        <v>0.4</v>
      </c>
      <c r="N34" s="232" t="s">
        <v>144</v>
      </c>
    </row>
    <row r="35" spans="1:14">
      <c r="L35" s="161"/>
    </row>
    <row r="37" spans="1:14">
      <c r="C37" s="10"/>
      <c r="D37" s="10"/>
      <c r="E37" s="10"/>
      <c r="F37" s="10"/>
      <c r="G37" s="10"/>
      <c r="H37" s="10"/>
      <c r="I37" s="10"/>
      <c r="J37" s="10"/>
      <c r="K37" s="10"/>
      <c r="L37" s="10"/>
    </row>
  </sheetData>
  <mergeCells count="16">
    <mergeCell ref="N3:N4"/>
    <mergeCell ref="B2:N2"/>
    <mergeCell ref="B1:N1"/>
    <mergeCell ref="M3:M4"/>
    <mergeCell ref="A1:A34"/>
    <mergeCell ref="J3:J4"/>
    <mergeCell ref="H3:H4"/>
    <mergeCell ref="I3:I4"/>
    <mergeCell ref="B3:B4"/>
    <mergeCell ref="L3:L4"/>
    <mergeCell ref="C3:C4"/>
    <mergeCell ref="K3:K4"/>
    <mergeCell ref="D3:D4"/>
    <mergeCell ref="E3:E4"/>
    <mergeCell ref="F3:F4"/>
    <mergeCell ref="G3:G4"/>
  </mergeCells>
  <phoneticPr fontId="5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4" enableFormatConditionsCalculation="0">
    <tabColor indexed="51"/>
  </sheetPr>
  <dimension ref="A1:N41"/>
  <sheetViews>
    <sheetView view="pageBreakPreview" zoomScaleSheetLayoutView="75" workbookViewId="0">
      <selection activeCell="O33" sqref="O33"/>
    </sheetView>
  </sheetViews>
  <sheetFormatPr defaultColWidth="9.109375" defaultRowHeight="13.2"/>
  <cols>
    <col min="1" max="1" width="4.88671875" style="202" customWidth="1"/>
    <col min="2" max="2" width="16.33203125" style="7" bestFit="1" customWidth="1"/>
    <col min="3" max="13" width="9.77734375" style="7" customWidth="1"/>
    <col min="14" max="16384" width="9.109375" style="7"/>
  </cols>
  <sheetData>
    <row r="1" spans="1:14" s="140" customFormat="1" ht="16.8" customHeight="1">
      <c r="A1" s="303">
        <v>64</v>
      </c>
      <c r="B1" s="273" t="s">
        <v>89</v>
      </c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</row>
    <row r="2" spans="1:14" s="95" customFormat="1">
      <c r="A2" s="303"/>
      <c r="B2" s="274" t="s">
        <v>66</v>
      </c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</row>
    <row r="3" spans="1:14" s="13" customFormat="1">
      <c r="A3" s="303"/>
      <c r="B3" s="287"/>
      <c r="C3" s="290">
        <v>2003</v>
      </c>
      <c r="D3" s="290">
        <v>2004</v>
      </c>
      <c r="E3" s="290">
        <v>2005</v>
      </c>
      <c r="F3" s="290">
        <v>2006</v>
      </c>
      <c r="G3" s="290">
        <v>2007</v>
      </c>
      <c r="H3" s="290">
        <v>2008</v>
      </c>
      <c r="I3" s="288">
        <v>2009</v>
      </c>
      <c r="J3" s="288">
        <v>2010</v>
      </c>
      <c r="K3" s="288">
        <v>2011</v>
      </c>
      <c r="L3" s="270">
        <v>2012</v>
      </c>
      <c r="M3" s="270">
        <v>2013</v>
      </c>
      <c r="N3" s="270">
        <v>2014</v>
      </c>
    </row>
    <row r="4" spans="1:14" s="13" customFormat="1">
      <c r="A4" s="303"/>
      <c r="B4" s="287"/>
      <c r="C4" s="290"/>
      <c r="D4" s="290"/>
      <c r="E4" s="290"/>
      <c r="F4" s="290"/>
      <c r="G4" s="290"/>
      <c r="H4" s="290"/>
      <c r="I4" s="289"/>
      <c r="J4" s="289"/>
      <c r="K4" s="289"/>
      <c r="L4" s="271"/>
      <c r="M4" s="271"/>
      <c r="N4" s="271"/>
    </row>
    <row r="5" spans="1:14">
      <c r="A5" s="303"/>
      <c r="B5" s="96"/>
      <c r="C5" s="33"/>
      <c r="D5" s="33"/>
      <c r="E5" s="33"/>
      <c r="F5" s="33"/>
      <c r="G5" s="33"/>
      <c r="H5" s="33"/>
      <c r="I5" s="33"/>
      <c r="J5" s="135"/>
      <c r="K5" s="135"/>
      <c r="L5" s="135"/>
    </row>
    <row r="6" spans="1:14">
      <c r="A6" s="303"/>
      <c r="B6" s="9" t="s">
        <v>0</v>
      </c>
      <c r="C6" s="83">
        <f t="shared" ref="C6:N6" si="0">SUM(C8:C34)</f>
        <v>99.999999999999986</v>
      </c>
      <c r="D6" s="83">
        <f t="shared" si="0"/>
        <v>99.999999999999986</v>
      </c>
      <c r="E6" s="83">
        <f t="shared" si="0"/>
        <v>100</v>
      </c>
      <c r="F6" s="83">
        <f t="shared" si="0"/>
        <v>100.00000000000003</v>
      </c>
      <c r="G6" s="83">
        <f t="shared" si="0"/>
        <v>100</v>
      </c>
      <c r="H6" s="83">
        <f t="shared" si="0"/>
        <v>100.00000000000001</v>
      </c>
      <c r="I6" s="83">
        <f t="shared" si="0"/>
        <v>100</v>
      </c>
      <c r="J6" s="83">
        <f t="shared" si="0"/>
        <v>100</v>
      </c>
      <c r="K6" s="83">
        <f t="shared" si="0"/>
        <v>99.999999999999986</v>
      </c>
      <c r="L6" s="83">
        <f t="shared" si="0"/>
        <v>100.00000000000001</v>
      </c>
      <c r="M6" s="83">
        <f t="shared" si="0"/>
        <v>100.00000000000001</v>
      </c>
      <c r="N6" s="83">
        <f t="shared" si="0"/>
        <v>99.999999999999986</v>
      </c>
    </row>
    <row r="7" spans="1:14">
      <c r="A7" s="303"/>
      <c r="C7" s="9"/>
      <c r="L7" s="161"/>
      <c r="M7" s="161"/>
      <c r="N7" s="161"/>
    </row>
    <row r="8" spans="1:14" ht="26.4">
      <c r="A8" s="303"/>
      <c r="B8" s="8" t="s">
        <v>36</v>
      </c>
      <c r="C8" s="59">
        <v>3.7</v>
      </c>
      <c r="D8" s="10">
        <v>3.2</v>
      </c>
      <c r="E8" s="7">
        <v>2.8</v>
      </c>
      <c r="F8" s="10">
        <v>2.6</v>
      </c>
      <c r="G8" s="10">
        <v>2.9</v>
      </c>
      <c r="H8" s="10">
        <v>2.7</v>
      </c>
      <c r="I8" s="10">
        <v>2.8</v>
      </c>
      <c r="J8" s="10">
        <v>3.4</v>
      </c>
      <c r="K8" s="161">
        <v>3.4</v>
      </c>
      <c r="L8" s="7">
        <v>2.9</v>
      </c>
      <c r="M8" s="161">
        <v>2.7</v>
      </c>
      <c r="N8" s="228" t="s">
        <v>144</v>
      </c>
    </row>
    <row r="9" spans="1:14">
      <c r="A9" s="303"/>
      <c r="B9" s="7" t="s">
        <v>1</v>
      </c>
      <c r="C9" s="59">
        <v>3</v>
      </c>
      <c r="D9" s="10">
        <v>3.6</v>
      </c>
      <c r="E9" s="7">
        <v>3.2</v>
      </c>
      <c r="F9" s="10">
        <v>2.9</v>
      </c>
      <c r="G9" s="10">
        <v>2.9</v>
      </c>
      <c r="H9" s="10">
        <v>2.6</v>
      </c>
      <c r="I9" s="10">
        <v>2.9</v>
      </c>
      <c r="J9" s="10">
        <v>2.9</v>
      </c>
      <c r="K9" s="161">
        <v>2.8</v>
      </c>
      <c r="L9" s="7">
        <v>2.7</v>
      </c>
      <c r="M9" s="161">
        <v>2.4</v>
      </c>
      <c r="N9" s="228">
        <v>2.7</v>
      </c>
    </row>
    <row r="10" spans="1:14">
      <c r="A10" s="303"/>
      <c r="B10" s="7" t="s">
        <v>2</v>
      </c>
      <c r="C10" s="59">
        <v>1.3</v>
      </c>
      <c r="D10" s="10">
        <v>1.2</v>
      </c>
      <c r="E10" s="7">
        <v>1.1000000000000001</v>
      </c>
      <c r="F10" s="10">
        <v>1.1000000000000001</v>
      </c>
      <c r="G10" s="10">
        <v>1.3</v>
      </c>
      <c r="H10" s="10">
        <v>1.3</v>
      </c>
      <c r="I10" s="10">
        <v>1.1000000000000001</v>
      </c>
      <c r="J10" s="10">
        <v>1.5</v>
      </c>
      <c r="K10" s="161">
        <v>1.5</v>
      </c>
      <c r="L10" s="7">
        <v>1.3</v>
      </c>
      <c r="M10" s="161">
        <v>1.1000000000000001</v>
      </c>
      <c r="N10" s="228">
        <v>1.3</v>
      </c>
    </row>
    <row r="11" spans="1:14">
      <c r="A11" s="303"/>
      <c r="B11" s="7" t="s">
        <v>3</v>
      </c>
      <c r="C11" s="59">
        <v>9.1999999999999993</v>
      </c>
      <c r="D11" s="10">
        <v>9.1</v>
      </c>
      <c r="E11" s="7">
        <v>9</v>
      </c>
      <c r="F11" s="10">
        <v>9</v>
      </c>
      <c r="G11" s="10">
        <v>8.8000000000000007</v>
      </c>
      <c r="H11" s="10">
        <v>8.6</v>
      </c>
      <c r="I11" s="10">
        <v>9.1</v>
      </c>
      <c r="J11" s="10">
        <v>8.8000000000000007</v>
      </c>
      <c r="K11" s="161">
        <v>8.4</v>
      </c>
      <c r="L11" s="7">
        <v>8.6999999999999993</v>
      </c>
      <c r="M11" s="161">
        <v>8.8000000000000007</v>
      </c>
      <c r="N11" s="228">
        <v>9.4</v>
      </c>
    </row>
    <row r="12" spans="1:14">
      <c r="A12" s="303"/>
      <c r="B12" s="7" t="s">
        <v>4</v>
      </c>
      <c r="C12" s="59">
        <v>8</v>
      </c>
      <c r="D12" s="10">
        <v>7.5</v>
      </c>
      <c r="E12" s="7">
        <v>7.4</v>
      </c>
      <c r="F12" s="10">
        <v>7.4</v>
      </c>
      <c r="G12" s="10">
        <v>7.8</v>
      </c>
      <c r="H12" s="10">
        <v>7.8</v>
      </c>
      <c r="I12" s="10">
        <v>7.8</v>
      </c>
      <c r="J12" s="10">
        <v>8.9</v>
      </c>
      <c r="K12" s="161">
        <v>9.8000000000000007</v>
      </c>
      <c r="L12" s="10">
        <v>10</v>
      </c>
      <c r="M12" s="161">
        <v>9.8000000000000007</v>
      </c>
      <c r="N12" s="228">
        <v>6.5</v>
      </c>
    </row>
    <row r="13" spans="1:14">
      <c r="A13" s="303"/>
      <c r="B13" s="7" t="s">
        <v>5</v>
      </c>
      <c r="C13" s="59">
        <v>1.8</v>
      </c>
      <c r="D13" s="10">
        <v>1.7</v>
      </c>
      <c r="E13" s="7">
        <v>1.6</v>
      </c>
      <c r="F13" s="10">
        <v>1.6</v>
      </c>
      <c r="G13" s="10">
        <v>1.5</v>
      </c>
      <c r="H13" s="10">
        <v>1.4</v>
      </c>
      <c r="I13" s="10">
        <v>1.4</v>
      </c>
      <c r="J13" s="10">
        <v>1.9</v>
      </c>
      <c r="K13" s="161">
        <v>1.8</v>
      </c>
      <c r="L13" s="10">
        <v>1.5</v>
      </c>
      <c r="M13" s="161">
        <v>1.4</v>
      </c>
      <c r="N13" s="228">
        <v>1.6</v>
      </c>
    </row>
    <row r="14" spans="1:14">
      <c r="A14" s="303"/>
      <c r="B14" s="7" t="s">
        <v>6</v>
      </c>
      <c r="C14" s="59">
        <v>0.5</v>
      </c>
      <c r="D14" s="10">
        <v>0.6</v>
      </c>
      <c r="E14" s="7">
        <v>0.6</v>
      </c>
      <c r="F14" s="10">
        <v>0.6</v>
      </c>
      <c r="G14" s="10">
        <v>0.8</v>
      </c>
      <c r="H14" s="10">
        <v>1</v>
      </c>
      <c r="I14" s="10">
        <v>0.7</v>
      </c>
      <c r="J14" s="10">
        <v>1.3</v>
      </c>
      <c r="K14" s="161">
        <v>1.4</v>
      </c>
      <c r="L14" s="10">
        <v>1</v>
      </c>
      <c r="M14" s="161">
        <v>0.9</v>
      </c>
      <c r="N14" s="228">
        <v>0.9</v>
      </c>
    </row>
    <row r="15" spans="1:14">
      <c r="A15" s="303"/>
      <c r="B15" s="7" t="s">
        <v>7</v>
      </c>
      <c r="C15" s="59">
        <v>4.3</v>
      </c>
      <c r="D15" s="10">
        <v>4.3</v>
      </c>
      <c r="E15" s="7">
        <v>4.5999999999999996</v>
      </c>
      <c r="F15" s="10">
        <v>4</v>
      </c>
      <c r="G15" s="10">
        <v>4.4000000000000004</v>
      </c>
      <c r="H15" s="10">
        <v>3.7</v>
      </c>
      <c r="I15" s="10">
        <v>3.9</v>
      </c>
      <c r="J15" s="10">
        <v>4.0999999999999996</v>
      </c>
      <c r="K15" s="161">
        <v>4</v>
      </c>
      <c r="L15" s="10">
        <v>3.9</v>
      </c>
      <c r="M15" s="161">
        <v>3.8</v>
      </c>
      <c r="N15" s="228">
        <v>4</v>
      </c>
    </row>
    <row r="16" spans="1:14">
      <c r="A16" s="303"/>
      <c r="B16" s="7" t="s">
        <v>8</v>
      </c>
      <c r="C16" s="59">
        <v>1</v>
      </c>
      <c r="D16" s="10">
        <v>1.1000000000000001</v>
      </c>
      <c r="E16" s="7">
        <v>1.1000000000000001</v>
      </c>
      <c r="F16" s="10">
        <v>1.2</v>
      </c>
      <c r="G16" s="10">
        <v>1.3</v>
      </c>
      <c r="H16" s="10">
        <v>1.4</v>
      </c>
      <c r="I16" s="10">
        <v>1.3</v>
      </c>
      <c r="J16" s="10">
        <v>1.9</v>
      </c>
      <c r="K16" s="161">
        <v>1.7</v>
      </c>
      <c r="L16" s="10">
        <v>1.5</v>
      </c>
      <c r="M16" s="161">
        <v>1.4</v>
      </c>
      <c r="N16" s="228">
        <v>1.5</v>
      </c>
    </row>
    <row r="17" spans="1:14">
      <c r="A17" s="303"/>
      <c r="B17" s="7" t="s">
        <v>9</v>
      </c>
      <c r="C17" s="59">
        <v>3.1</v>
      </c>
      <c r="D17" s="10">
        <v>3</v>
      </c>
      <c r="E17" s="7">
        <v>3.1</v>
      </c>
      <c r="F17" s="10">
        <v>3.2</v>
      </c>
      <c r="G17" s="10">
        <v>3.1</v>
      </c>
      <c r="H17" s="10">
        <v>2.6</v>
      </c>
      <c r="I17" s="10">
        <v>4.2</v>
      </c>
      <c r="J17" s="10">
        <v>4.0999999999999996</v>
      </c>
      <c r="K17" s="161">
        <v>3.3</v>
      </c>
      <c r="L17" s="10">
        <v>3.3</v>
      </c>
      <c r="M17" s="161">
        <v>3.1</v>
      </c>
      <c r="N17" s="228">
        <v>3.1</v>
      </c>
    </row>
    <row r="18" spans="1:14">
      <c r="A18" s="303"/>
      <c r="B18" s="7" t="s">
        <v>10</v>
      </c>
      <c r="C18" s="59">
        <v>3.6</v>
      </c>
      <c r="D18" s="10">
        <v>3</v>
      </c>
      <c r="E18" s="7">
        <v>2.9</v>
      </c>
      <c r="F18" s="10">
        <v>2.6</v>
      </c>
      <c r="G18" s="10">
        <v>2.5</v>
      </c>
      <c r="H18" s="10">
        <v>2</v>
      </c>
      <c r="I18" s="10">
        <v>2.2999999999999998</v>
      </c>
      <c r="J18" s="10">
        <v>2.1</v>
      </c>
      <c r="K18" s="161">
        <v>1.9</v>
      </c>
      <c r="L18" s="10">
        <v>1.9</v>
      </c>
      <c r="M18" s="161">
        <v>1.8</v>
      </c>
      <c r="N18" s="228">
        <v>1.9</v>
      </c>
    </row>
    <row r="19" spans="1:14">
      <c r="A19" s="303"/>
      <c r="B19" s="7" t="s">
        <v>11</v>
      </c>
      <c r="C19" s="59">
        <v>3.2</v>
      </c>
      <c r="D19" s="10">
        <v>3</v>
      </c>
      <c r="E19" s="7">
        <v>2.9</v>
      </c>
      <c r="F19" s="10">
        <v>2.8</v>
      </c>
      <c r="G19" s="10">
        <v>2.7</v>
      </c>
      <c r="H19" s="10">
        <v>2.6</v>
      </c>
      <c r="I19" s="10">
        <v>2.4</v>
      </c>
      <c r="J19" s="10">
        <v>3.5</v>
      </c>
      <c r="K19" s="161">
        <v>3.9</v>
      </c>
      <c r="L19" s="10">
        <v>3.7</v>
      </c>
      <c r="M19" s="161">
        <v>3.5</v>
      </c>
      <c r="N19" s="228">
        <v>1.8</v>
      </c>
    </row>
    <row r="20" spans="1:14">
      <c r="A20" s="303"/>
      <c r="B20" s="7" t="s">
        <v>12</v>
      </c>
      <c r="C20" s="59">
        <v>3.4</v>
      </c>
      <c r="D20" s="10">
        <v>3.9</v>
      </c>
      <c r="E20" s="7">
        <v>4.0999999999999996</v>
      </c>
      <c r="F20" s="10">
        <v>4.2</v>
      </c>
      <c r="G20" s="10">
        <v>4.5</v>
      </c>
      <c r="H20" s="10">
        <v>4.7</v>
      </c>
      <c r="I20" s="10">
        <v>4.3</v>
      </c>
      <c r="J20" s="10">
        <v>4.5999999999999996</v>
      </c>
      <c r="K20" s="161">
        <v>4.3</v>
      </c>
      <c r="L20" s="10">
        <v>4.0999999999999996</v>
      </c>
      <c r="M20" s="161">
        <v>4</v>
      </c>
      <c r="N20" s="228">
        <v>4.3</v>
      </c>
    </row>
    <row r="21" spans="1:14">
      <c r="A21" s="303"/>
      <c r="B21" s="7" t="s">
        <v>13</v>
      </c>
      <c r="C21" s="59">
        <v>4</v>
      </c>
      <c r="D21" s="10">
        <v>3.4</v>
      </c>
      <c r="E21" s="7">
        <v>3.4</v>
      </c>
      <c r="F21" s="10">
        <v>3</v>
      </c>
      <c r="G21" s="10">
        <v>2.6</v>
      </c>
      <c r="H21" s="10">
        <v>2.4</v>
      </c>
      <c r="I21" s="10">
        <v>2.6</v>
      </c>
      <c r="J21" s="10">
        <v>2.5</v>
      </c>
      <c r="K21" s="161">
        <v>2.2999999999999998</v>
      </c>
      <c r="L21" s="10">
        <v>2.2000000000000002</v>
      </c>
      <c r="M21" s="161">
        <v>2.1</v>
      </c>
      <c r="N21" s="228">
        <v>2.2000000000000002</v>
      </c>
    </row>
    <row r="22" spans="1:14">
      <c r="A22" s="303"/>
      <c r="B22" s="7" t="s">
        <v>14</v>
      </c>
      <c r="C22" s="59">
        <v>4.5999999999999996</v>
      </c>
      <c r="D22" s="10">
        <v>4.8</v>
      </c>
      <c r="E22" s="7">
        <v>4.4000000000000004</v>
      </c>
      <c r="F22" s="10">
        <v>4.3</v>
      </c>
      <c r="G22" s="10">
        <v>4.7</v>
      </c>
      <c r="H22" s="10">
        <v>4.9000000000000004</v>
      </c>
      <c r="I22" s="10">
        <v>4.8</v>
      </c>
      <c r="J22" s="10">
        <v>4.9000000000000004</v>
      </c>
      <c r="K22" s="161">
        <v>4.7</v>
      </c>
      <c r="L22" s="10">
        <v>4.5999999999999996</v>
      </c>
      <c r="M22" s="161">
        <v>4.5</v>
      </c>
      <c r="N22" s="228">
        <v>4.9000000000000004</v>
      </c>
    </row>
    <row r="23" spans="1:14">
      <c r="A23" s="303"/>
      <c r="B23" s="7" t="s">
        <v>15</v>
      </c>
      <c r="C23" s="59">
        <v>5.4</v>
      </c>
      <c r="D23" s="10">
        <v>5.3</v>
      </c>
      <c r="E23" s="7">
        <v>5.6</v>
      </c>
      <c r="F23" s="10">
        <v>5.2</v>
      </c>
      <c r="G23" s="10">
        <v>4.5</v>
      </c>
      <c r="H23" s="10">
        <v>3.8</v>
      </c>
      <c r="I23" s="10">
        <v>4.4000000000000004</v>
      </c>
      <c r="J23" s="10">
        <v>3.3</v>
      </c>
      <c r="K23" s="161">
        <v>3.7</v>
      </c>
      <c r="L23" s="10">
        <v>3.6</v>
      </c>
      <c r="M23" s="161">
        <v>3.3</v>
      </c>
      <c r="N23" s="228">
        <v>3.6</v>
      </c>
    </row>
    <row r="24" spans="1:14">
      <c r="A24" s="303"/>
      <c r="B24" s="7" t="s">
        <v>16</v>
      </c>
      <c r="C24" s="59">
        <v>1</v>
      </c>
      <c r="D24" s="10">
        <v>0.9</v>
      </c>
      <c r="E24" s="7">
        <v>0.9</v>
      </c>
      <c r="F24" s="10">
        <v>1</v>
      </c>
      <c r="G24" s="10">
        <v>1.2</v>
      </c>
      <c r="H24" s="10">
        <v>1.2</v>
      </c>
      <c r="I24" s="10">
        <v>1.2</v>
      </c>
      <c r="J24" s="10">
        <v>1.6</v>
      </c>
      <c r="K24" s="161">
        <v>1.6</v>
      </c>
      <c r="L24" s="10">
        <v>1.4</v>
      </c>
      <c r="M24" s="161">
        <v>1.2</v>
      </c>
      <c r="N24" s="228">
        <v>1.3</v>
      </c>
    </row>
    <row r="25" spans="1:14">
      <c r="A25" s="303"/>
      <c r="B25" s="7" t="s">
        <v>17</v>
      </c>
      <c r="C25" s="59">
        <v>2.2999999999999998</v>
      </c>
      <c r="D25" s="10">
        <v>1.9</v>
      </c>
      <c r="E25" s="7">
        <v>1.8</v>
      </c>
      <c r="F25" s="10">
        <v>1.7</v>
      </c>
      <c r="G25" s="10">
        <v>1.8</v>
      </c>
      <c r="H25" s="10">
        <v>1.7</v>
      </c>
      <c r="I25" s="10">
        <v>1.9</v>
      </c>
      <c r="J25" s="10">
        <v>1.9</v>
      </c>
      <c r="K25" s="161">
        <v>2</v>
      </c>
      <c r="L25" s="10">
        <v>2</v>
      </c>
      <c r="M25" s="161">
        <v>1.8</v>
      </c>
      <c r="N25" s="228">
        <v>1.9</v>
      </c>
    </row>
    <row r="26" spans="1:14">
      <c r="A26" s="303"/>
      <c r="B26" s="7" t="s">
        <v>18</v>
      </c>
      <c r="C26" s="59">
        <v>2</v>
      </c>
      <c r="D26" s="10">
        <v>1.6</v>
      </c>
      <c r="E26" s="7">
        <v>1.6</v>
      </c>
      <c r="F26" s="10">
        <v>1.5</v>
      </c>
      <c r="G26" s="10">
        <v>1.5</v>
      </c>
      <c r="H26" s="10">
        <v>1.4</v>
      </c>
      <c r="I26" s="10">
        <v>1.4</v>
      </c>
      <c r="J26" s="10">
        <v>1.6</v>
      </c>
      <c r="K26" s="161">
        <v>1.5</v>
      </c>
      <c r="L26" s="10">
        <v>1.3</v>
      </c>
      <c r="M26" s="161">
        <v>1.3</v>
      </c>
      <c r="N26" s="228">
        <v>1.4</v>
      </c>
    </row>
    <row r="27" spans="1:14">
      <c r="A27" s="303"/>
      <c r="B27" s="7" t="s">
        <v>19</v>
      </c>
      <c r="C27" s="59">
        <v>6</v>
      </c>
      <c r="D27" s="10">
        <v>5.5</v>
      </c>
      <c r="E27" s="7">
        <v>5.5</v>
      </c>
      <c r="F27" s="10">
        <v>5.4</v>
      </c>
      <c r="G27" s="10">
        <v>5.6</v>
      </c>
      <c r="H27" s="10">
        <v>5.2</v>
      </c>
      <c r="I27" s="10">
        <v>5.2</v>
      </c>
      <c r="J27" s="10">
        <v>5.6</v>
      </c>
      <c r="K27" s="161">
        <v>5.6</v>
      </c>
      <c r="L27" s="10">
        <v>5.4</v>
      </c>
      <c r="M27" s="161">
        <v>5.4</v>
      </c>
      <c r="N27" s="228">
        <v>5.4</v>
      </c>
    </row>
    <row r="28" spans="1:14">
      <c r="A28" s="303"/>
      <c r="B28" s="7" t="s">
        <v>20</v>
      </c>
      <c r="C28" s="59">
        <v>2.2000000000000002</v>
      </c>
      <c r="D28" s="10">
        <v>2.1</v>
      </c>
      <c r="E28" s="7">
        <v>1.9</v>
      </c>
      <c r="F28" s="10">
        <v>1.7</v>
      </c>
      <c r="G28" s="10">
        <v>2</v>
      </c>
      <c r="H28" s="10">
        <v>1.8</v>
      </c>
      <c r="I28" s="10">
        <v>1.8</v>
      </c>
      <c r="J28" s="10">
        <v>1.9</v>
      </c>
      <c r="K28" s="161">
        <v>1.8</v>
      </c>
      <c r="L28" s="10">
        <v>1.6</v>
      </c>
      <c r="M28" s="161">
        <v>1.5</v>
      </c>
      <c r="N28" s="228">
        <v>1.6</v>
      </c>
    </row>
    <row r="29" spans="1:14">
      <c r="A29" s="303"/>
      <c r="B29" s="7" t="s">
        <v>21</v>
      </c>
      <c r="C29" s="59">
        <v>2.2999999999999998</v>
      </c>
      <c r="D29" s="10">
        <v>2.4</v>
      </c>
      <c r="E29" s="7">
        <v>2.2000000000000002</v>
      </c>
      <c r="F29" s="10">
        <v>2.2000000000000002</v>
      </c>
      <c r="G29" s="10">
        <v>2.1</v>
      </c>
      <c r="H29" s="10">
        <v>2</v>
      </c>
      <c r="I29" s="10">
        <v>2.2000000000000002</v>
      </c>
      <c r="J29" s="10">
        <v>2.2000000000000002</v>
      </c>
      <c r="K29" s="161">
        <v>2.1</v>
      </c>
      <c r="L29" s="10">
        <v>2</v>
      </c>
      <c r="M29" s="161">
        <v>2</v>
      </c>
      <c r="N29" s="228">
        <v>2.1</v>
      </c>
    </row>
    <row r="30" spans="1:14">
      <c r="A30" s="303"/>
      <c r="B30" s="7" t="s">
        <v>22</v>
      </c>
      <c r="C30" s="59">
        <v>4.3</v>
      </c>
      <c r="D30" s="10">
        <v>4.0999999999999996</v>
      </c>
      <c r="E30" s="7">
        <v>4.4000000000000004</v>
      </c>
      <c r="F30" s="10">
        <v>4.2</v>
      </c>
      <c r="G30" s="10">
        <v>3.5</v>
      </c>
      <c r="H30" s="10">
        <v>3.8</v>
      </c>
      <c r="I30" s="10">
        <v>3.4</v>
      </c>
      <c r="J30" s="10">
        <v>2.8</v>
      </c>
      <c r="K30" s="161">
        <v>2.6</v>
      </c>
      <c r="L30" s="10">
        <v>2.2000000000000002</v>
      </c>
      <c r="M30" s="161">
        <v>2.5</v>
      </c>
      <c r="N30" s="228">
        <v>2.6</v>
      </c>
    </row>
    <row r="31" spans="1:14">
      <c r="A31" s="303"/>
      <c r="B31" s="7" t="s">
        <v>23</v>
      </c>
      <c r="C31" s="59">
        <v>0.6</v>
      </c>
      <c r="D31" s="10">
        <v>0.7</v>
      </c>
      <c r="E31" s="7">
        <v>0.8</v>
      </c>
      <c r="F31" s="10">
        <v>0.8</v>
      </c>
      <c r="G31" s="10">
        <v>0.8</v>
      </c>
      <c r="H31" s="10">
        <v>0.9</v>
      </c>
      <c r="I31" s="10">
        <v>0.9</v>
      </c>
      <c r="J31" s="10">
        <v>1.2</v>
      </c>
      <c r="K31" s="161">
        <v>1.2</v>
      </c>
      <c r="L31" s="10">
        <v>0.9</v>
      </c>
      <c r="M31" s="161">
        <v>0.9</v>
      </c>
      <c r="N31" s="228">
        <v>1</v>
      </c>
    </row>
    <row r="32" spans="1:14">
      <c r="A32" s="303"/>
      <c r="B32" s="7" t="s">
        <v>24</v>
      </c>
      <c r="C32" s="59">
        <v>2</v>
      </c>
      <c r="D32" s="10">
        <v>2.1</v>
      </c>
      <c r="E32" s="7">
        <v>2.1</v>
      </c>
      <c r="F32" s="10">
        <v>2</v>
      </c>
      <c r="G32" s="10">
        <v>1.9</v>
      </c>
      <c r="H32" s="10">
        <v>1.7</v>
      </c>
      <c r="I32" s="10">
        <v>1.8</v>
      </c>
      <c r="J32" s="10">
        <v>1.8</v>
      </c>
      <c r="K32" s="161">
        <v>2</v>
      </c>
      <c r="L32" s="10">
        <v>1.9</v>
      </c>
      <c r="M32" s="161">
        <v>1.9</v>
      </c>
      <c r="N32" s="228">
        <v>2</v>
      </c>
    </row>
    <row r="33" spans="1:14">
      <c r="A33" s="303"/>
      <c r="B33" s="7" t="s">
        <v>25</v>
      </c>
      <c r="C33" s="59">
        <v>16.899999999999999</v>
      </c>
      <c r="D33" s="10">
        <v>19.7</v>
      </c>
      <c r="E33" s="7">
        <v>20.6</v>
      </c>
      <c r="F33" s="10">
        <v>23.4</v>
      </c>
      <c r="G33" s="10">
        <v>22.8</v>
      </c>
      <c r="H33" s="10">
        <v>26.1</v>
      </c>
      <c r="I33" s="10">
        <v>23.7</v>
      </c>
      <c r="J33" s="10">
        <v>19</v>
      </c>
      <c r="K33" s="161">
        <v>19.899999999999999</v>
      </c>
      <c r="L33" s="10">
        <v>23.6</v>
      </c>
      <c r="M33" s="161">
        <v>26.1</v>
      </c>
      <c r="N33" s="228">
        <v>31</v>
      </c>
    </row>
    <row r="34" spans="1:14">
      <c r="A34" s="303"/>
      <c r="B34" s="7" t="s">
        <v>26</v>
      </c>
      <c r="C34" s="59">
        <v>0.3</v>
      </c>
      <c r="D34" s="10">
        <v>0.3</v>
      </c>
      <c r="E34" s="7">
        <v>0.4</v>
      </c>
      <c r="F34" s="10">
        <v>0.4</v>
      </c>
      <c r="G34" s="10">
        <v>0.5</v>
      </c>
      <c r="H34" s="10">
        <v>0.7</v>
      </c>
      <c r="I34" s="10">
        <v>0.5</v>
      </c>
      <c r="J34" s="10">
        <v>0.7</v>
      </c>
      <c r="K34" s="161">
        <v>0.8</v>
      </c>
      <c r="L34" s="10">
        <v>0.8</v>
      </c>
      <c r="M34" s="161">
        <v>0.8</v>
      </c>
      <c r="N34" s="228" t="s">
        <v>144</v>
      </c>
    </row>
    <row r="35" spans="1:14">
      <c r="L35" s="161"/>
      <c r="M35" s="161"/>
      <c r="N35" s="161"/>
    </row>
    <row r="41" spans="1:14">
      <c r="C41" s="10">
        <f t="shared" ref="C41:K41" si="1">SUM(C8:C35)</f>
        <v>99.999999999999986</v>
      </c>
      <c r="D41" s="10">
        <f t="shared" si="1"/>
        <v>99.999999999999986</v>
      </c>
      <c r="E41" s="10">
        <f t="shared" si="1"/>
        <v>100</v>
      </c>
      <c r="F41" s="10">
        <f t="shared" si="1"/>
        <v>100.00000000000003</v>
      </c>
      <c r="G41" s="10">
        <f t="shared" si="1"/>
        <v>100</v>
      </c>
      <c r="H41" s="10">
        <f t="shared" si="1"/>
        <v>100.00000000000001</v>
      </c>
      <c r="I41" s="10">
        <f t="shared" si="1"/>
        <v>100</v>
      </c>
      <c r="J41" s="10">
        <f t="shared" si="1"/>
        <v>100</v>
      </c>
      <c r="K41" s="10">
        <f t="shared" si="1"/>
        <v>99.999999999999986</v>
      </c>
    </row>
  </sheetData>
  <mergeCells count="16">
    <mergeCell ref="N3:N4"/>
    <mergeCell ref="B2:N2"/>
    <mergeCell ref="B1:N1"/>
    <mergeCell ref="M3:M4"/>
    <mergeCell ref="A1:A34"/>
    <mergeCell ref="B3:B4"/>
    <mergeCell ref="L3:L4"/>
    <mergeCell ref="C3:C4"/>
    <mergeCell ref="D3:D4"/>
    <mergeCell ref="E3:E4"/>
    <mergeCell ref="F3:F4"/>
    <mergeCell ref="G3:G4"/>
    <mergeCell ref="H3:H4"/>
    <mergeCell ref="J3:J4"/>
    <mergeCell ref="I3:I4"/>
    <mergeCell ref="K3:K4"/>
  </mergeCells>
  <phoneticPr fontId="5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5" enableFormatConditionsCalculation="0">
    <tabColor indexed="51"/>
  </sheetPr>
  <dimension ref="A1:O36"/>
  <sheetViews>
    <sheetView view="pageBreakPreview" topLeftCell="A10" zoomScaleSheetLayoutView="100" workbookViewId="0">
      <selection activeCell="M38" sqref="M38"/>
    </sheetView>
  </sheetViews>
  <sheetFormatPr defaultColWidth="9.109375" defaultRowHeight="13.2"/>
  <cols>
    <col min="1" max="1" width="4.88671875" style="202" customWidth="1"/>
    <col min="2" max="2" width="16.33203125" style="7" bestFit="1" customWidth="1"/>
    <col min="3" max="13" width="9.77734375" style="7" customWidth="1"/>
    <col min="14" max="16384" width="9.109375" style="7"/>
  </cols>
  <sheetData>
    <row r="1" spans="1:15" s="140" customFormat="1" ht="16.8" customHeight="1">
      <c r="A1" s="303">
        <v>65</v>
      </c>
      <c r="B1" s="273" t="s">
        <v>90</v>
      </c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</row>
    <row r="2" spans="1:15" s="95" customFormat="1">
      <c r="A2" s="303"/>
      <c r="B2" s="274" t="s">
        <v>66</v>
      </c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</row>
    <row r="3" spans="1:15" s="9" customFormat="1">
      <c r="A3" s="303"/>
      <c r="B3" s="293"/>
      <c r="C3" s="285">
        <v>2003</v>
      </c>
      <c r="D3" s="285">
        <v>2004</v>
      </c>
      <c r="E3" s="285">
        <v>2005</v>
      </c>
      <c r="F3" s="285">
        <v>2006</v>
      </c>
      <c r="G3" s="285">
        <v>2007</v>
      </c>
      <c r="H3" s="285">
        <v>2008</v>
      </c>
      <c r="I3" s="279">
        <v>2009</v>
      </c>
      <c r="J3" s="279">
        <v>2010</v>
      </c>
      <c r="K3" s="288">
        <v>2011</v>
      </c>
      <c r="L3" s="282">
        <v>2012</v>
      </c>
      <c r="M3" s="282">
        <v>2013</v>
      </c>
      <c r="N3" s="282">
        <v>2014</v>
      </c>
    </row>
    <row r="4" spans="1:15" s="9" customFormat="1">
      <c r="A4" s="303"/>
      <c r="B4" s="293"/>
      <c r="C4" s="285"/>
      <c r="D4" s="285"/>
      <c r="E4" s="285"/>
      <c r="F4" s="285"/>
      <c r="G4" s="285"/>
      <c r="H4" s="285"/>
      <c r="I4" s="280"/>
      <c r="J4" s="280"/>
      <c r="K4" s="289"/>
      <c r="L4" s="283"/>
      <c r="M4" s="283"/>
      <c r="N4" s="283"/>
    </row>
    <row r="5" spans="1:15">
      <c r="A5" s="303"/>
      <c r="B5" s="96"/>
      <c r="C5" s="33"/>
      <c r="D5" s="33"/>
      <c r="E5" s="33"/>
      <c r="F5" s="33"/>
      <c r="G5" s="33"/>
      <c r="H5" s="33"/>
      <c r="I5" s="33"/>
      <c r="J5" s="135"/>
      <c r="K5" s="135"/>
      <c r="L5" s="135"/>
    </row>
    <row r="6" spans="1:15">
      <c r="A6" s="303"/>
      <c r="B6" s="9" t="s">
        <v>0</v>
      </c>
      <c r="C6" s="83">
        <f t="shared" ref="C6:N6" si="0">SUM(C8:C34)</f>
        <v>99.999999999999986</v>
      </c>
      <c r="D6" s="83">
        <f t="shared" si="0"/>
        <v>99.999999999999986</v>
      </c>
      <c r="E6" s="83">
        <f t="shared" si="0"/>
        <v>100</v>
      </c>
      <c r="F6" s="83">
        <f t="shared" si="0"/>
        <v>100.00000000000001</v>
      </c>
      <c r="G6" s="83">
        <f t="shared" si="0"/>
        <v>100</v>
      </c>
      <c r="H6" s="83">
        <f t="shared" si="0"/>
        <v>99.999999999999972</v>
      </c>
      <c r="I6" s="83">
        <f t="shared" si="0"/>
        <v>99.999999999999986</v>
      </c>
      <c r="J6" s="83">
        <f t="shared" si="0"/>
        <v>99.999999999999986</v>
      </c>
      <c r="K6" s="83">
        <f t="shared" si="0"/>
        <v>100</v>
      </c>
      <c r="L6" s="83">
        <f t="shared" si="0"/>
        <v>99.999999999999986</v>
      </c>
      <c r="M6" s="83">
        <f t="shared" si="0"/>
        <v>100</v>
      </c>
      <c r="N6" s="83">
        <f t="shared" si="0"/>
        <v>100.00000000000001</v>
      </c>
      <c r="O6" s="161"/>
    </row>
    <row r="7" spans="1:15">
      <c r="A7" s="303"/>
      <c r="C7" s="9"/>
      <c r="L7" s="161"/>
      <c r="M7" s="161"/>
      <c r="N7" s="161"/>
      <c r="O7" s="161"/>
    </row>
    <row r="8" spans="1:15" ht="26.4">
      <c r="A8" s="303"/>
      <c r="B8" s="8" t="s">
        <v>36</v>
      </c>
      <c r="C8" s="60">
        <v>4.2</v>
      </c>
      <c r="D8" s="10">
        <v>4</v>
      </c>
      <c r="E8" s="10">
        <v>4</v>
      </c>
      <c r="F8" s="10">
        <v>3.8</v>
      </c>
      <c r="G8" s="10">
        <v>4.2</v>
      </c>
      <c r="H8" s="10">
        <v>4</v>
      </c>
      <c r="I8" s="10">
        <v>3.9</v>
      </c>
      <c r="J8" s="10">
        <v>3.8</v>
      </c>
      <c r="K8" s="161">
        <v>4</v>
      </c>
      <c r="L8" s="7">
        <v>3.9</v>
      </c>
      <c r="M8" s="161">
        <v>4.3</v>
      </c>
      <c r="N8" s="228" t="s">
        <v>144</v>
      </c>
      <c r="O8" s="161"/>
    </row>
    <row r="9" spans="1:15">
      <c r="A9" s="303"/>
      <c r="B9" s="7" t="s">
        <v>1</v>
      </c>
      <c r="C9" s="60">
        <v>3.1</v>
      </c>
      <c r="D9" s="10">
        <v>3.1</v>
      </c>
      <c r="E9" s="10">
        <v>3.2</v>
      </c>
      <c r="F9" s="10">
        <v>3.2</v>
      </c>
      <c r="G9" s="10">
        <v>3.1</v>
      </c>
      <c r="H9" s="10">
        <v>2.9</v>
      </c>
      <c r="I9" s="10">
        <v>3</v>
      </c>
      <c r="J9" s="10">
        <v>3.2</v>
      </c>
      <c r="K9" s="161">
        <v>3.2</v>
      </c>
      <c r="L9" s="7">
        <v>3.2</v>
      </c>
      <c r="M9" s="161">
        <v>3.1</v>
      </c>
      <c r="N9" s="228">
        <v>3.3</v>
      </c>
      <c r="O9" s="161"/>
    </row>
    <row r="10" spans="1:15">
      <c r="A10" s="303"/>
      <c r="B10" s="7" t="s">
        <v>2</v>
      </c>
      <c r="C10" s="60">
        <v>1.9</v>
      </c>
      <c r="D10" s="10">
        <v>1.8</v>
      </c>
      <c r="E10" s="10">
        <v>1.8</v>
      </c>
      <c r="F10" s="10">
        <v>1.9</v>
      </c>
      <c r="G10" s="10">
        <v>1.9</v>
      </c>
      <c r="H10" s="10">
        <v>1.9</v>
      </c>
      <c r="I10" s="10">
        <v>1.8</v>
      </c>
      <c r="J10" s="10">
        <v>1.9</v>
      </c>
      <c r="K10" s="161">
        <v>2.1</v>
      </c>
      <c r="L10" s="7">
        <v>2.1</v>
      </c>
      <c r="M10" s="161">
        <v>2</v>
      </c>
      <c r="N10" s="228">
        <v>2.1</v>
      </c>
      <c r="O10" s="161"/>
    </row>
    <row r="11" spans="1:15">
      <c r="A11" s="303"/>
      <c r="B11" s="7" t="s">
        <v>3</v>
      </c>
      <c r="C11" s="60">
        <v>7.3</v>
      </c>
      <c r="D11" s="10">
        <v>7.5</v>
      </c>
      <c r="E11" s="10">
        <v>7.6</v>
      </c>
      <c r="F11" s="10">
        <v>7.6</v>
      </c>
      <c r="G11" s="10">
        <v>7.3</v>
      </c>
      <c r="H11" s="10">
        <v>7.4</v>
      </c>
      <c r="I11" s="10">
        <v>7.5</v>
      </c>
      <c r="J11" s="10">
        <v>7.4</v>
      </c>
      <c r="K11" s="161">
        <v>7.3</v>
      </c>
      <c r="L11" s="7">
        <v>7.3</v>
      </c>
      <c r="M11" s="161">
        <v>7.2</v>
      </c>
      <c r="N11" s="228">
        <v>8.1999999999999993</v>
      </c>
      <c r="O11" s="161"/>
    </row>
    <row r="12" spans="1:15">
      <c r="A12" s="303"/>
      <c r="B12" s="7" t="s">
        <v>4</v>
      </c>
      <c r="C12" s="60">
        <v>10.5</v>
      </c>
      <c r="D12" s="10">
        <v>10.4</v>
      </c>
      <c r="E12" s="10">
        <v>10</v>
      </c>
      <c r="F12" s="10">
        <v>10.3</v>
      </c>
      <c r="G12" s="10">
        <v>10.3</v>
      </c>
      <c r="H12" s="10">
        <v>10.6</v>
      </c>
      <c r="I12" s="10">
        <v>10.6</v>
      </c>
      <c r="J12" s="10">
        <v>10.4</v>
      </c>
      <c r="K12" s="161">
        <v>10.3</v>
      </c>
      <c r="L12" s="7">
        <v>10.199999999999999</v>
      </c>
      <c r="M12" s="161">
        <v>10</v>
      </c>
      <c r="N12" s="228">
        <v>10</v>
      </c>
      <c r="O12" s="161"/>
    </row>
    <row r="13" spans="1:15">
      <c r="A13" s="303"/>
      <c r="B13" s="7" t="s">
        <v>5</v>
      </c>
      <c r="C13" s="60">
        <v>2.6</v>
      </c>
      <c r="D13" s="10">
        <v>2.7</v>
      </c>
      <c r="E13" s="10">
        <v>2.7</v>
      </c>
      <c r="F13" s="10">
        <v>2.7</v>
      </c>
      <c r="G13" s="10">
        <v>2.7</v>
      </c>
      <c r="H13" s="10">
        <v>2.7</v>
      </c>
      <c r="I13" s="10">
        <v>2.5</v>
      </c>
      <c r="J13" s="10">
        <v>2.6</v>
      </c>
      <c r="K13" s="161">
        <v>2.6</v>
      </c>
      <c r="L13" s="7">
        <v>2.7</v>
      </c>
      <c r="M13" s="161">
        <v>2.6</v>
      </c>
      <c r="N13" s="228">
        <v>2.7</v>
      </c>
      <c r="O13" s="161"/>
    </row>
    <row r="14" spans="1:15">
      <c r="A14" s="303"/>
      <c r="B14" s="7" t="s">
        <v>6</v>
      </c>
      <c r="C14" s="60">
        <v>2.1</v>
      </c>
      <c r="D14" s="10">
        <v>2</v>
      </c>
      <c r="E14" s="10">
        <v>2.1</v>
      </c>
      <c r="F14" s="10">
        <v>2</v>
      </c>
      <c r="G14" s="10">
        <v>2.1</v>
      </c>
      <c r="H14" s="10">
        <v>2.1</v>
      </c>
      <c r="I14" s="10">
        <v>2</v>
      </c>
      <c r="J14" s="10">
        <v>2.1</v>
      </c>
      <c r="K14" s="161">
        <v>2.2999999999999998</v>
      </c>
      <c r="L14" s="7">
        <v>2.2999999999999998</v>
      </c>
      <c r="M14" s="161">
        <v>2.2999999999999998</v>
      </c>
      <c r="N14" s="228">
        <v>2.2000000000000002</v>
      </c>
      <c r="O14" s="161"/>
    </row>
    <row r="15" spans="1:15">
      <c r="A15" s="303"/>
      <c r="B15" s="7" t="s">
        <v>7</v>
      </c>
      <c r="C15" s="60">
        <v>3.8</v>
      </c>
      <c r="D15" s="10">
        <v>3.7</v>
      </c>
      <c r="E15" s="10">
        <v>3.7</v>
      </c>
      <c r="F15" s="10">
        <v>3.8</v>
      </c>
      <c r="G15" s="10">
        <v>3.8</v>
      </c>
      <c r="H15" s="10">
        <v>3.8</v>
      </c>
      <c r="I15" s="10">
        <v>3.8</v>
      </c>
      <c r="J15" s="10">
        <v>3.8</v>
      </c>
      <c r="K15" s="161">
        <v>3.7</v>
      </c>
      <c r="L15" s="7">
        <v>3.7</v>
      </c>
      <c r="M15" s="161">
        <v>3.7</v>
      </c>
      <c r="N15" s="228">
        <v>4.3</v>
      </c>
      <c r="O15" s="161"/>
    </row>
    <row r="16" spans="1:15">
      <c r="A16" s="303"/>
      <c r="B16" s="7" t="s">
        <v>8</v>
      </c>
      <c r="C16" s="60">
        <v>2.6</v>
      </c>
      <c r="D16" s="10">
        <v>2.7</v>
      </c>
      <c r="E16" s="10">
        <v>2.7</v>
      </c>
      <c r="F16" s="10">
        <v>2.7</v>
      </c>
      <c r="G16" s="10">
        <v>2.7</v>
      </c>
      <c r="H16" s="10">
        <v>2.6</v>
      </c>
      <c r="I16" s="10">
        <v>2.6</v>
      </c>
      <c r="J16" s="10">
        <v>2.7</v>
      </c>
      <c r="K16" s="161">
        <v>2.9</v>
      </c>
      <c r="L16" s="10">
        <v>3</v>
      </c>
      <c r="M16" s="161">
        <v>2.8</v>
      </c>
      <c r="N16" s="228">
        <v>2.7</v>
      </c>
      <c r="O16" s="161"/>
    </row>
    <row r="17" spans="1:15">
      <c r="A17" s="303"/>
      <c r="B17" s="7" t="s">
        <v>9</v>
      </c>
      <c r="C17" s="60">
        <v>3.4</v>
      </c>
      <c r="D17" s="10">
        <v>3.3</v>
      </c>
      <c r="E17" s="10">
        <v>3.3</v>
      </c>
      <c r="F17" s="10">
        <v>3.4</v>
      </c>
      <c r="G17" s="10">
        <v>3.5</v>
      </c>
      <c r="H17" s="10">
        <v>3.6</v>
      </c>
      <c r="I17" s="10">
        <v>3.8</v>
      </c>
      <c r="J17" s="10">
        <v>3.8</v>
      </c>
      <c r="K17" s="161">
        <v>3.8</v>
      </c>
      <c r="L17" s="10">
        <v>3.6</v>
      </c>
      <c r="M17" s="161">
        <v>3.6</v>
      </c>
      <c r="N17" s="228">
        <v>4</v>
      </c>
      <c r="O17" s="161"/>
    </row>
    <row r="18" spans="1:15">
      <c r="A18" s="303"/>
      <c r="B18" s="7" t="s">
        <v>10</v>
      </c>
      <c r="C18" s="60">
        <v>2</v>
      </c>
      <c r="D18" s="10">
        <v>2</v>
      </c>
      <c r="E18" s="10">
        <v>2</v>
      </c>
      <c r="F18" s="10">
        <v>2</v>
      </c>
      <c r="G18" s="10">
        <v>2</v>
      </c>
      <c r="H18" s="10">
        <v>2</v>
      </c>
      <c r="I18" s="10">
        <v>1.9</v>
      </c>
      <c r="J18" s="10">
        <v>2</v>
      </c>
      <c r="K18" s="161">
        <v>2.1</v>
      </c>
      <c r="L18" s="10">
        <v>2.1</v>
      </c>
      <c r="M18" s="161">
        <v>2</v>
      </c>
      <c r="N18" s="228">
        <v>2.1</v>
      </c>
      <c r="O18" s="161"/>
    </row>
    <row r="19" spans="1:15">
      <c r="A19" s="303"/>
      <c r="B19" s="7" t="s">
        <v>11</v>
      </c>
      <c r="C19" s="60">
        <v>4.9000000000000004</v>
      </c>
      <c r="D19" s="10">
        <v>5.0999999999999996</v>
      </c>
      <c r="E19" s="10">
        <v>5</v>
      </c>
      <c r="F19" s="10">
        <v>5.0999999999999996</v>
      </c>
      <c r="G19" s="10">
        <v>5.0999999999999996</v>
      </c>
      <c r="H19" s="10">
        <v>5.4</v>
      </c>
      <c r="I19" s="10">
        <v>5.3</v>
      </c>
      <c r="J19" s="10">
        <v>5.2</v>
      </c>
      <c r="K19" s="161">
        <v>5.0999999999999996</v>
      </c>
      <c r="L19" s="10">
        <v>5</v>
      </c>
      <c r="M19" s="161">
        <v>5</v>
      </c>
      <c r="N19" s="228">
        <v>4.5999999999999996</v>
      </c>
      <c r="O19" s="161"/>
    </row>
    <row r="20" spans="1:15">
      <c r="A20" s="303"/>
      <c r="B20" s="7" t="s">
        <v>12</v>
      </c>
      <c r="C20" s="60">
        <v>5.6</v>
      </c>
      <c r="D20" s="10">
        <v>5.4</v>
      </c>
      <c r="E20" s="10">
        <v>5.3</v>
      </c>
      <c r="F20" s="10">
        <v>5.0999999999999996</v>
      </c>
      <c r="G20" s="10">
        <v>5.0999999999999996</v>
      </c>
      <c r="H20" s="10">
        <v>5.0999999999999996</v>
      </c>
      <c r="I20" s="10">
        <v>4.9000000000000004</v>
      </c>
      <c r="J20" s="10">
        <v>5.2</v>
      </c>
      <c r="K20" s="161">
        <v>5.4</v>
      </c>
      <c r="L20" s="10">
        <v>5.5</v>
      </c>
      <c r="M20" s="161">
        <v>5.2</v>
      </c>
      <c r="N20" s="228">
        <v>5.4</v>
      </c>
      <c r="O20" s="161"/>
    </row>
    <row r="21" spans="1:15">
      <c r="A21" s="303"/>
      <c r="B21" s="7" t="s">
        <v>13</v>
      </c>
      <c r="C21" s="60">
        <v>2.2999999999999998</v>
      </c>
      <c r="D21" s="10">
        <v>2.2999999999999998</v>
      </c>
      <c r="E21" s="10">
        <v>2.2999999999999998</v>
      </c>
      <c r="F21" s="10">
        <v>2.2999999999999998</v>
      </c>
      <c r="G21" s="10">
        <v>2.4</v>
      </c>
      <c r="H21" s="10">
        <v>2.4</v>
      </c>
      <c r="I21" s="10">
        <v>2.2999999999999998</v>
      </c>
      <c r="J21" s="10">
        <v>2.5</v>
      </c>
      <c r="K21" s="161">
        <v>2.4</v>
      </c>
      <c r="L21" s="10">
        <v>2.4</v>
      </c>
      <c r="M21" s="161">
        <v>2.4</v>
      </c>
      <c r="N21" s="228">
        <v>2.5</v>
      </c>
      <c r="O21" s="161"/>
    </row>
    <row r="22" spans="1:15">
      <c r="A22" s="303"/>
      <c r="B22" s="7" t="s">
        <v>14</v>
      </c>
      <c r="C22" s="60">
        <v>4.8</v>
      </c>
      <c r="D22" s="10">
        <v>5.2</v>
      </c>
      <c r="E22" s="10">
        <v>5.0999999999999996</v>
      </c>
      <c r="F22" s="10">
        <v>5</v>
      </c>
      <c r="G22" s="10">
        <v>4.8</v>
      </c>
      <c r="H22" s="10">
        <v>4.8</v>
      </c>
      <c r="I22" s="10">
        <v>4.9000000000000004</v>
      </c>
      <c r="J22" s="10">
        <v>5</v>
      </c>
      <c r="K22" s="161">
        <v>5</v>
      </c>
      <c r="L22" s="10">
        <v>5</v>
      </c>
      <c r="M22" s="161">
        <v>5.7</v>
      </c>
      <c r="N22" s="228">
        <v>5.6</v>
      </c>
      <c r="O22" s="161"/>
    </row>
    <row r="23" spans="1:15">
      <c r="A23" s="303"/>
      <c r="B23" s="7" t="s">
        <v>15</v>
      </c>
      <c r="C23" s="60">
        <v>3.1</v>
      </c>
      <c r="D23" s="10">
        <v>3.1</v>
      </c>
      <c r="E23" s="10">
        <v>3.1</v>
      </c>
      <c r="F23" s="10">
        <v>3.1</v>
      </c>
      <c r="G23" s="10">
        <v>3.2</v>
      </c>
      <c r="H23" s="10">
        <v>3.2</v>
      </c>
      <c r="I23" s="10">
        <v>3.1</v>
      </c>
      <c r="J23" s="10">
        <v>3.1</v>
      </c>
      <c r="K23" s="161">
        <v>3.1</v>
      </c>
      <c r="L23" s="10">
        <v>3</v>
      </c>
      <c r="M23" s="161">
        <v>3</v>
      </c>
      <c r="N23" s="228">
        <v>3.2</v>
      </c>
      <c r="O23" s="161"/>
    </row>
    <row r="24" spans="1:15">
      <c r="A24" s="303"/>
      <c r="B24" s="7" t="s">
        <v>16</v>
      </c>
      <c r="C24" s="60">
        <v>2.2999999999999998</v>
      </c>
      <c r="D24" s="10">
        <v>2.2000000000000002</v>
      </c>
      <c r="E24" s="10">
        <v>2.1</v>
      </c>
      <c r="F24" s="10">
        <v>2.2000000000000002</v>
      </c>
      <c r="G24" s="10">
        <v>2.2000000000000002</v>
      </c>
      <c r="H24" s="10">
        <v>2</v>
      </c>
      <c r="I24" s="10">
        <v>2.1</v>
      </c>
      <c r="J24" s="10">
        <v>2.2999999999999998</v>
      </c>
      <c r="K24" s="161">
        <v>2.2999999999999998</v>
      </c>
      <c r="L24" s="10">
        <v>2.2999999999999998</v>
      </c>
      <c r="M24" s="161">
        <v>2.2999999999999998</v>
      </c>
      <c r="N24" s="228">
        <v>2.4</v>
      </c>
      <c r="O24" s="161"/>
    </row>
    <row r="25" spans="1:15">
      <c r="A25" s="303"/>
      <c r="B25" s="7" t="s">
        <v>17</v>
      </c>
      <c r="C25" s="60">
        <v>2.4</v>
      </c>
      <c r="D25" s="10">
        <v>2.2999999999999998</v>
      </c>
      <c r="E25" s="10">
        <v>2.4</v>
      </c>
      <c r="F25" s="10">
        <v>2.4</v>
      </c>
      <c r="G25" s="10">
        <v>2.4</v>
      </c>
      <c r="H25" s="10">
        <v>2.2999999999999998</v>
      </c>
      <c r="I25" s="10">
        <v>2.2999999999999998</v>
      </c>
      <c r="J25" s="10">
        <v>2.2999999999999998</v>
      </c>
      <c r="K25" s="161">
        <v>2.4</v>
      </c>
      <c r="L25" s="10">
        <v>2.4</v>
      </c>
      <c r="M25" s="161">
        <v>2.2000000000000002</v>
      </c>
      <c r="N25" s="228">
        <v>2.4</v>
      </c>
      <c r="O25" s="161"/>
    </row>
    <row r="26" spans="1:15">
      <c r="A26" s="303"/>
      <c r="B26" s="7" t="s">
        <v>18</v>
      </c>
      <c r="C26" s="60">
        <v>2.2000000000000002</v>
      </c>
      <c r="D26" s="10">
        <v>2.2000000000000002</v>
      </c>
      <c r="E26" s="10">
        <v>2.2000000000000002</v>
      </c>
      <c r="F26" s="10">
        <v>2.2000000000000002</v>
      </c>
      <c r="G26" s="10">
        <v>2.2000000000000002</v>
      </c>
      <c r="H26" s="10">
        <v>2.1</v>
      </c>
      <c r="I26" s="10">
        <v>2</v>
      </c>
      <c r="J26" s="10">
        <v>2.1</v>
      </c>
      <c r="K26" s="161">
        <v>2.2000000000000002</v>
      </c>
      <c r="L26" s="10">
        <v>2.2000000000000002</v>
      </c>
      <c r="M26" s="161">
        <v>2</v>
      </c>
      <c r="N26" s="228">
        <v>2</v>
      </c>
      <c r="O26" s="161"/>
    </row>
    <row r="27" spans="1:15">
      <c r="A27" s="303"/>
      <c r="B27" s="7" t="s">
        <v>19</v>
      </c>
      <c r="C27" s="60">
        <v>6</v>
      </c>
      <c r="D27" s="10">
        <v>5.7</v>
      </c>
      <c r="E27" s="10">
        <v>5.8</v>
      </c>
      <c r="F27" s="10">
        <v>5.8</v>
      </c>
      <c r="G27" s="10">
        <v>6.1</v>
      </c>
      <c r="H27" s="10">
        <v>6.2</v>
      </c>
      <c r="I27" s="10">
        <v>6</v>
      </c>
      <c r="J27" s="10">
        <v>6.2</v>
      </c>
      <c r="K27" s="161">
        <v>6.2</v>
      </c>
      <c r="L27" s="10">
        <v>6.3</v>
      </c>
      <c r="M27" s="161">
        <v>5.9</v>
      </c>
      <c r="N27" s="228">
        <v>6.3</v>
      </c>
      <c r="O27" s="161"/>
    </row>
    <row r="28" spans="1:15">
      <c r="A28" s="303"/>
      <c r="B28" s="7" t="s">
        <v>20</v>
      </c>
      <c r="C28" s="60">
        <v>2</v>
      </c>
      <c r="D28" s="10">
        <v>2.1</v>
      </c>
      <c r="E28" s="10">
        <v>2.1</v>
      </c>
      <c r="F28" s="10">
        <v>2.1</v>
      </c>
      <c r="G28" s="10">
        <v>2.1</v>
      </c>
      <c r="H28" s="10">
        <v>2.1</v>
      </c>
      <c r="I28" s="10">
        <v>2</v>
      </c>
      <c r="J28" s="10">
        <v>2.1</v>
      </c>
      <c r="K28" s="161">
        <v>2.1</v>
      </c>
      <c r="L28" s="10">
        <v>2.1</v>
      </c>
      <c r="M28" s="161">
        <v>2.2000000000000002</v>
      </c>
      <c r="N28" s="228">
        <v>2.2000000000000002</v>
      </c>
      <c r="O28" s="161"/>
    </row>
    <row r="29" spans="1:15">
      <c r="A29" s="303"/>
      <c r="B29" s="7" t="s">
        <v>21</v>
      </c>
      <c r="C29" s="60">
        <v>2.5</v>
      </c>
      <c r="D29" s="10">
        <v>2.6</v>
      </c>
      <c r="E29" s="10">
        <v>2.7</v>
      </c>
      <c r="F29" s="10">
        <v>2.7</v>
      </c>
      <c r="G29" s="10">
        <v>2.7</v>
      </c>
      <c r="H29" s="10">
        <v>2.6</v>
      </c>
      <c r="I29" s="10">
        <v>2.5</v>
      </c>
      <c r="J29" s="10">
        <v>2.7</v>
      </c>
      <c r="K29" s="161">
        <v>2.7</v>
      </c>
      <c r="L29" s="10">
        <v>2.7</v>
      </c>
      <c r="M29" s="161">
        <v>2.6</v>
      </c>
      <c r="N29" s="228">
        <v>2.7</v>
      </c>
      <c r="O29" s="161"/>
    </row>
    <row r="30" spans="1:15">
      <c r="A30" s="303"/>
      <c r="B30" s="7" t="s">
        <v>22</v>
      </c>
      <c r="C30" s="60">
        <v>2.7</v>
      </c>
      <c r="D30" s="10">
        <v>2.7</v>
      </c>
      <c r="E30" s="10">
        <v>2.7</v>
      </c>
      <c r="F30" s="10">
        <v>2.7</v>
      </c>
      <c r="G30" s="10">
        <v>2.7</v>
      </c>
      <c r="H30" s="10">
        <v>2.6</v>
      </c>
      <c r="I30" s="10">
        <v>2.5</v>
      </c>
      <c r="J30" s="10">
        <v>2.6</v>
      </c>
      <c r="K30" s="161">
        <v>2.5</v>
      </c>
      <c r="L30" s="7">
        <v>2.6</v>
      </c>
      <c r="M30" s="161">
        <v>2.5</v>
      </c>
      <c r="N30" s="228">
        <v>2.7</v>
      </c>
      <c r="O30" s="161"/>
    </row>
    <row r="31" spans="1:15">
      <c r="A31" s="303"/>
      <c r="B31" s="7" t="s">
        <v>23</v>
      </c>
      <c r="C31" s="60">
        <v>1.8</v>
      </c>
      <c r="D31" s="10">
        <v>1.8</v>
      </c>
      <c r="E31" s="10">
        <v>1.8</v>
      </c>
      <c r="F31" s="10">
        <v>1.7</v>
      </c>
      <c r="G31" s="10">
        <v>1.7</v>
      </c>
      <c r="H31" s="10">
        <v>1.7</v>
      </c>
      <c r="I31" s="10">
        <v>1.6</v>
      </c>
      <c r="J31" s="10">
        <v>1.7</v>
      </c>
      <c r="K31" s="161">
        <v>1.8</v>
      </c>
      <c r="L31" s="7">
        <v>1.8</v>
      </c>
      <c r="M31" s="161">
        <v>1.8</v>
      </c>
      <c r="N31" s="228">
        <v>1.8</v>
      </c>
      <c r="O31" s="161"/>
    </row>
    <row r="32" spans="1:15">
      <c r="A32" s="303"/>
      <c r="B32" s="7" t="s">
        <v>24</v>
      </c>
      <c r="C32" s="60">
        <v>2.2999999999999998</v>
      </c>
      <c r="D32" s="10">
        <v>2.2000000000000002</v>
      </c>
      <c r="E32" s="10">
        <v>2.2999999999999998</v>
      </c>
      <c r="F32" s="10">
        <v>2.2999999999999998</v>
      </c>
      <c r="G32" s="10">
        <v>2.2999999999999998</v>
      </c>
      <c r="H32" s="10">
        <v>2.2999999999999998</v>
      </c>
      <c r="I32" s="10">
        <v>2.2000000000000002</v>
      </c>
      <c r="J32" s="10">
        <v>2.2999999999999998</v>
      </c>
      <c r="K32" s="161">
        <v>2.2000000000000002</v>
      </c>
      <c r="L32" s="7">
        <v>2.2000000000000002</v>
      </c>
      <c r="M32" s="161">
        <v>2.1</v>
      </c>
      <c r="N32" s="228">
        <v>2.2999999999999998</v>
      </c>
      <c r="O32" s="161"/>
    </row>
    <row r="33" spans="1:15">
      <c r="A33" s="303"/>
      <c r="B33" s="7" t="s">
        <v>25</v>
      </c>
      <c r="C33" s="60">
        <v>10.8</v>
      </c>
      <c r="D33" s="10">
        <v>11.1</v>
      </c>
      <c r="E33" s="10">
        <v>11.2</v>
      </c>
      <c r="F33" s="10">
        <v>11.2</v>
      </c>
      <c r="G33" s="10">
        <v>10.6</v>
      </c>
      <c r="H33" s="10">
        <v>10.8</v>
      </c>
      <c r="I33" s="10">
        <v>12</v>
      </c>
      <c r="J33" s="10">
        <v>10.1</v>
      </c>
      <c r="K33" s="161">
        <v>9.3000000000000007</v>
      </c>
      <c r="L33" s="7">
        <v>9.3000000000000007</v>
      </c>
      <c r="M33" s="161">
        <v>10.4</v>
      </c>
      <c r="N33" s="228">
        <v>12.3</v>
      </c>
      <c r="O33" s="161"/>
    </row>
    <row r="34" spans="1:15">
      <c r="A34" s="303"/>
      <c r="B34" s="7" t="s">
        <v>26</v>
      </c>
      <c r="C34" s="60">
        <v>0.8</v>
      </c>
      <c r="D34" s="10">
        <v>0.8</v>
      </c>
      <c r="E34" s="10">
        <v>0.8</v>
      </c>
      <c r="F34" s="10">
        <v>0.7</v>
      </c>
      <c r="G34" s="10">
        <v>0.8</v>
      </c>
      <c r="H34" s="10">
        <v>0.8</v>
      </c>
      <c r="I34" s="10">
        <v>0.9</v>
      </c>
      <c r="J34" s="10">
        <v>0.9</v>
      </c>
      <c r="K34" s="161">
        <v>1</v>
      </c>
      <c r="L34" s="7">
        <v>1.1000000000000001</v>
      </c>
      <c r="M34" s="161">
        <v>1.1000000000000001</v>
      </c>
      <c r="N34" s="228" t="s">
        <v>144</v>
      </c>
      <c r="O34" s="161"/>
    </row>
    <row r="35" spans="1:15">
      <c r="A35" s="303"/>
      <c r="B35" s="32"/>
      <c r="L35" s="161"/>
      <c r="M35" s="161"/>
      <c r="N35" s="161"/>
      <c r="O35" s="161"/>
    </row>
    <row r="36" spans="1:15">
      <c r="A36" s="303"/>
      <c r="B36" s="222"/>
    </row>
  </sheetData>
  <mergeCells count="16">
    <mergeCell ref="N3:N4"/>
    <mergeCell ref="B2:N2"/>
    <mergeCell ref="B1:N1"/>
    <mergeCell ref="M3:M4"/>
    <mergeCell ref="A1:A36"/>
    <mergeCell ref="D3:D4"/>
    <mergeCell ref="E3:E4"/>
    <mergeCell ref="F3:F4"/>
    <mergeCell ref="G3:G4"/>
    <mergeCell ref="J3:J4"/>
    <mergeCell ref="H3:H4"/>
    <mergeCell ref="I3:I4"/>
    <mergeCell ref="K3:K4"/>
    <mergeCell ref="B3:B4"/>
    <mergeCell ref="L3:L4"/>
    <mergeCell ref="C3:C4"/>
  </mergeCells>
  <phoneticPr fontId="5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5"/>
  </sheetPr>
  <dimension ref="A1:Q41"/>
  <sheetViews>
    <sheetView zoomScale="75" workbookViewId="0">
      <selection activeCell="G33" sqref="G33"/>
    </sheetView>
  </sheetViews>
  <sheetFormatPr defaultColWidth="9.109375" defaultRowHeight="13.8"/>
  <cols>
    <col min="1" max="1" width="4.88671875" style="211" customWidth="1"/>
    <col min="2" max="2" width="5.6640625" style="211" customWidth="1"/>
    <col min="3" max="16384" width="9.109375" style="211"/>
  </cols>
  <sheetData>
    <row r="1" spans="1:17" ht="15" customHeight="1">
      <c r="A1" s="263">
        <v>13</v>
      </c>
      <c r="B1" s="262" t="s">
        <v>120</v>
      </c>
      <c r="C1" s="262"/>
      <c r="D1" s="262"/>
      <c r="E1" s="262"/>
      <c r="F1" s="262"/>
      <c r="G1" s="262"/>
      <c r="H1" s="262"/>
      <c r="I1" s="262"/>
      <c r="J1" s="262"/>
      <c r="K1" s="262"/>
      <c r="L1" s="262"/>
      <c r="M1" s="262"/>
      <c r="N1" s="262"/>
      <c r="O1" s="262"/>
      <c r="P1" s="262"/>
      <c r="Q1" s="262"/>
    </row>
    <row r="2" spans="1:17">
      <c r="A2" s="263"/>
    </row>
    <row r="3" spans="1:17">
      <c r="A3" s="263"/>
    </row>
    <row r="4" spans="1:17">
      <c r="A4" s="263"/>
    </row>
    <row r="5" spans="1:17">
      <c r="A5" s="263"/>
    </row>
    <row r="6" spans="1:17">
      <c r="A6" s="263"/>
    </row>
    <row r="7" spans="1:17">
      <c r="A7" s="263"/>
    </row>
    <row r="8" spans="1:17">
      <c r="A8" s="263"/>
    </row>
    <row r="9" spans="1:17">
      <c r="A9" s="263"/>
    </row>
    <row r="10" spans="1:17">
      <c r="A10" s="263"/>
    </row>
    <row r="11" spans="1:17">
      <c r="A11" s="263"/>
    </row>
    <row r="12" spans="1:17">
      <c r="A12" s="263"/>
    </row>
    <row r="13" spans="1:17">
      <c r="A13" s="263"/>
    </row>
    <row r="14" spans="1:17">
      <c r="A14" s="263"/>
    </row>
    <row r="15" spans="1:17">
      <c r="A15" s="263"/>
    </row>
    <row r="16" spans="1:17">
      <c r="A16" s="263"/>
    </row>
    <row r="17" spans="1:1">
      <c r="A17" s="263"/>
    </row>
    <row r="18" spans="1:1">
      <c r="A18" s="263"/>
    </row>
    <row r="19" spans="1:1">
      <c r="A19" s="263"/>
    </row>
    <row r="20" spans="1:1">
      <c r="A20" s="263"/>
    </row>
    <row r="21" spans="1:1">
      <c r="A21" s="263"/>
    </row>
    <row r="22" spans="1:1">
      <c r="A22" s="263"/>
    </row>
    <row r="23" spans="1:1">
      <c r="A23" s="263"/>
    </row>
    <row r="24" spans="1:1">
      <c r="A24" s="263"/>
    </row>
    <row r="25" spans="1:1">
      <c r="A25" s="263"/>
    </row>
    <row r="26" spans="1:1">
      <c r="A26" s="263"/>
    </row>
    <row r="27" spans="1:1">
      <c r="A27" s="263"/>
    </row>
    <row r="28" spans="1:1">
      <c r="A28" s="263"/>
    </row>
    <row r="29" spans="1:1">
      <c r="A29" s="263"/>
    </row>
    <row r="30" spans="1:1">
      <c r="A30" s="263"/>
    </row>
    <row r="31" spans="1:1">
      <c r="A31" s="263"/>
    </row>
    <row r="32" spans="1:1">
      <c r="A32" s="263"/>
    </row>
    <row r="33" spans="1:1">
      <c r="A33" s="263"/>
    </row>
    <row r="34" spans="1:1">
      <c r="A34" s="263"/>
    </row>
    <row r="35" spans="1:1">
      <c r="A35" s="263"/>
    </row>
    <row r="36" spans="1:1">
      <c r="A36" s="263"/>
    </row>
    <row r="37" spans="1:1">
      <c r="A37" s="263"/>
    </row>
    <row r="38" spans="1:1">
      <c r="A38" s="263"/>
    </row>
    <row r="39" spans="1:1">
      <c r="A39" s="263"/>
    </row>
    <row r="40" spans="1:1">
      <c r="A40" s="263"/>
    </row>
    <row r="41" spans="1:1">
      <c r="A41" s="263"/>
    </row>
  </sheetData>
  <mergeCells count="2">
    <mergeCell ref="B1:Q1"/>
    <mergeCell ref="A1:A41"/>
  </mergeCells>
  <phoneticPr fontId="5" type="noConversion"/>
  <pageMargins left="0.39370078740157483" right="0.39370078740157483" top="0.78740157480314965" bottom="0.39370078740157483" header="0.11811023622047245" footer="0.11811023622047245"/>
  <pageSetup paperSize="9" scale="89" orientation="landscape" r:id="rId1"/>
  <headerFooter alignWithMargins="0"/>
  <colBreaks count="1" manualBreakCount="1">
    <brk id="17" max="1048575" man="1"/>
  </colBreaks>
  <drawing r:id="rId2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6" enableFormatConditionsCalculation="0">
    <tabColor indexed="51"/>
  </sheetPr>
  <dimension ref="A1:N36"/>
  <sheetViews>
    <sheetView view="pageBreakPreview" zoomScaleNormal="75" zoomScaleSheetLayoutView="75" workbookViewId="0">
      <selection activeCell="N34" sqref="N34"/>
    </sheetView>
  </sheetViews>
  <sheetFormatPr defaultColWidth="9.109375" defaultRowHeight="13.2"/>
  <cols>
    <col min="1" max="1" width="4.88671875" style="202" customWidth="1"/>
    <col min="2" max="2" width="16.33203125" style="7" bestFit="1" customWidth="1"/>
    <col min="3" max="13" width="9.77734375" style="7" customWidth="1"/>
    <col min="14" max="16384" width="9.109375" style="7"/>
  </cols>
  <sheetData>
    <row r="1" spans="1:14" s="140" customFormat="1" ht="16.8" customHeight="1">
      <c r="A1" s="303">
        <v>66</v>
      </c>
      <c r="B1" s="273" t="s">
        <v>91</v>
      </c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</row>
    <row r="2" spans="1:14">
      <c r="A2" s="303"/>
      <c r="B2" s="274" t="s">
        <v>66</v>
      </c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</row>
    <row r="3" spans="1:14" s="13" customFormat="1">
      <c r="A3" s="303"/>
      <c r="B3" s="287"/>
      <c r="C3" s="290">
        <v>2003</v>
      </c>
      <c r="D3" s="290">
        <v>2004</v>
      </c>
      <c r="E3" s="290">
        <v>2005</v>
      </c>
      <c r="F3" s="290">
        <v>2006</v>
      </c>
      <c r="G3" s="290">
        <v>2007</v>
      </c>
      <c r="H3" s="290">
        <v>2008</v>
      </c>
      <c r="I3" s="288">
        <v>2009</v>
      </c>
      <c r="J3" s="288">
        <v>2010</v>
      </c>
      <c r="K3" s="288">
        <v>2011</v>
      </c>
      <c r="L3" s="270">
        <v>2012</v>
      </c>
      <c r="M3" s="270">
        <v>2013</v>
      </c>
      <c r="N3" s="270">
        <v>2014</v>
      </c>
    </row>
    <row r="4" spans="1:14" s="13" customFormat="1">
      <c r="A4" s="303"/>
      <c r="B4" s="287"/>
      <c r="C4" s="290"/>
      <c r="D4" s="290"/>
      <c r="E4" s="290"/>
      <c r="F4" s="290"/>
      <c r="G4" s="290"/>
      <c r="H4" s="290"/>
      <c r="I4" s="289"/>
      <c r="J4" s="289"/>
      <c r="K4" s="289"/>
      <c r="L4" s="271"/>
      <c r="M4" s="271"/>
      <c r="N4" s="271"/>
    </row>
    <row r="5" spans="1:14">
      <c r="A5" s="303"/>
      <c r="B5" s="96"/>
      <c r="C5" s="33"/>
      <c r="D5" s="33"/>
      <c r="E5" s="33"/>
      <c r="F5" s="33"/>
      <c r="G5" s="33"/>
      <c r="H5" s="33"/>
      <c r="I5" s="33"/>
      <c r="J5" s="135"/>
      <c r="K5" s="135"/>
      <c r="L5" s="135"/>
    </row>
    <row r="6" spans="1:14">
      <c r="A6" s="303"/>
      <c r="B6" s="9" t="s">
        <v>0</v>
      </c>
      <c r="C6" s="83">
        <f t="shared" ref="C6:N6" si="0">SUM(C8:C34)</f>
        <v>100</v>
      </c>
      <c r="D6" s="83">
        <f t="shared" si="0"/>
        <v>100</v>
      </c>
      <c r="E6" s="83">
        <f t="shared" si="0"/>
        <v>99.999999999999972</v>
      </c>
      <c r="F6" s="83">
        <f t="shared" si="0"/>
        <v>99.999999999999986</v>
      </c>
      <c r="G6" s="83">
        <f t="shared" si="0"/>
        <v>99.999999999999986</v>
      </c>
      <c r="H6" s="83">
        <f t="shared" si="0"/>
        <v>99.999999999999986</v>
      </c>
      <c r="I6" s="83">
        <f t="shared" si="0"/>
        <v>99.999999999999986</v>
      </c>
      <c r="J6" s="83">
        <f t="shared" si="0"/>
        <v>100.00000000000001</v>
      </c>
      <c r="K6" s="83">
        <f t="shared" si="0"/>
        <v>100.00000000000001</v>
      </c>
      <c r="L6" s="83">
        <f t="shared" si="0"/>
        <v>100</v>
      </c>
      <c r="M6" s="83">
        <f t="shared" si="0"/>
        <v>100.00000000000003</v>
      </c>
      <c r="N6" s="83">
        <f t="shared" si="0"/>
        <v>100.00000000000001</v>
      </c>
    </row>
    <row r="7" spans="1:14">
      <c r="A7" s="303"/>
      <c r="C7" s="9"/>
      <c r="L7" s="161"/>
      <c r="M7" s="161"/>
      <c r="N7" s="161"/>
    </row>
    <row r="8" spans="1:14" ht="26.4">
      <c r="A8" s="303"/>
      <c r="B8" s="8" t="s">
        <v>36</v>
      </c>
      <c r="C8" s="61">
        <v>3.7</v>
      </c>
      <c r="D8" s="10">
        <v>3.7</v>
      </c>
      <c r="E8" s="10">
        <v>3.8</v>
      </c>
      <c r="F8" s="10">
        <v>3.6</v>
      </c>
      <c r="G8" s="10">
        <v>3.8</v>
      </c>
      <c r="H8" s="10">
        <v>3.8</v>
      </c>
      <c r="I8" s="10">
        <v>3.9</v>
      </c>
      <c r="J8" s="10">
        <v>3.8</v>
      </c>
      <c r="K8" s="161">
        <v>3.8</v>
      </c>
      <c r="L8" s="10">
        <v>3.8</v>
      </c>
      <c r="M8" s="161">
        <v>3.9</v>
      </c>
      <c r="N8" s="228" t="s">
        <v>144</v>
      </c>
    </row>
    <row r="9" spans="1:14">
      <c r="A9" s="303"/>
      <c r="B9" s="7" t="s">
        <v>1</v>
      </c>
      <c r="C9" s="61">
        <v>3.5</v>
      </c>
      <c r="D9" s="10">
        <v>3.4</v>
      </c>
      <c r="E9" s="10">
        <v>3.5</v>
      </c>
      <c r="F9" s="10">
        <v>3.3</v>
      </c>
      <c r="G9" s="10">
        <v>3.1</v>
      </c>
      <c r="H9" s="10">
        <v>2.7</v>
      </c>
      <c r="I9" s="10">
        <v>3.2</v>
      </c>
      <c r="J9" s="10">
        <v>3.3</v>
      </c>
      <c r="K9" s="161">
        <v>3.4</v>
      </c>
      <c r="L9" s="10">
        <v>3.3</v>
      </c>
      <c r="M9" s="161">
        <v>3.3</v>
      </c>
      <c r="N9" s="228">
        <v>3.5</v>
      </c>
    </row>
    <row r="10" spans="1:14">
      <c r="A10" s="303"/>
      <c r="B10" s="7" t="s">
        <v>2</v>
      </c>
      <c r="C10" s="61">
        <v>2.1</v>
      </c>
      <c r="D10" s="10">
        <v>2</v>
      </c>
      <c r="E10" s="10">
        <v>2</v>
      </c>
      <c r="F10" s="10">
        <v>1.9</v>
      </c>
      <c r="G10" s="10">
        <v>1.9</v>
      </c>
      <c r="H10" s="10">
        <v>1.9</v>
      </c>
      <c r="I10" s="10">
        <v>1.9</v>
      </c>
      <c r="J10" s="10">
        <v>2</v>
      </c>
      <c r="K10" s="161">
        <v>2</v>
      </c>
      <c r="L10" s="10">
        <v>2</v>
      </c>
      <c r="M10" s="161">
        <v>2.1</v>
      </c>
      <c r="N10" s="228">
        <v>2.2000000000000002</v>
      </c>
    </row>
    <row r="11" spans="1:14">
      <c r="A11" s="303"/>
      <c r="B11" s="7" t="s">
        <v>3</v>
      </c>
      <c r="C11" s="61">
        <v>7.9</v>
      </c>
      <c r="D11" s="10">
        <v>8</v>
      </c>
      <c r="E11" s="10">
        <v>7.9</v>
      </c>
      <c r="F11" s="10">
        <v>8.1</v>
      </c>
      <c r="G11" s="10">
        <v>8.1</v>
      </c>
      <c r="H11" s="10">
        <v>8.3000000000000007</v>
      </c>
      <c r="I11" s="10">
        <v>8.1999999999999993</v>
      </c>
      <c r="J11" s="10">
        <v>8</v>
      </c>
      <c r="K11" s="161">
        <v>7.8</v>
      </c>
      <c r="L11" s="10">
        <v>7.7</v>
      </c>
      <c r="M11" s="161">
        <v>7.9</v>
      </c>
      <c r="N11" s="228">
        <v>8.3000000000000007</v>
      </c>
    </row>
    <row r="12" spans="1:14">
      <c r="A12" s="303"/>
      <c r="B12" s="7" t="s">
        <v>4</v>
      </c>
      <c r="C12" s="61">
        <v>12</v>
      </c>
      <c r="D12" s="10">
        <v>12.6</v>
      </c>
      <c r="E12" s="10">
        <v>11.7</v>
      </c>
      <c r="F12" s="10">
        <v>12.1</v>
      </c>
      <c r="G12" s="10">
        <v>12</v>
      </c>
      <c r="H12" s="10">
        <v>12.7</v>
      </c>
      <c r="I12" s="10">
        <v>12.6</v>
      </c>
      <c r="J12" s="10">
        <v>12.4</v>
      </c>
      <c r="K12" s="161">
        <v>12.1</v>
      </c>
      <c r="L12" s="10">
        <v>12.1</v>
      </c>
      <c r="M12" s="161">
        <v>11.8</v>
      </c>
      <c r="N12" s="228">
        <v>11.9</v>
      </c>
    </row>
    <row r="13" spans="1:14">
      <c r="A13" s="303"/>
      <c r="B13" s="7" t="s">
        <v>5</v>
      </c>
      <c r="C13" s="61">
        <v>3</v>
      </c>
      <c r="D13" s="10">
        <v>2.9</v>
      </c>
      <c r="E13" s="10">
        <v>2.8</v>
      </c>
      <c r="F13" s="10">
        <v>2.8</v>
      </c>
      <c r="G13" s="10">
        <v>2.9</v>
      </c>
      <c r="H13" s="10">
        <v>2.8</v>
      </c>
      <c r="I13" s="10">
        <v>2.7</v>
      </c>
      <c r="J13" s="10">
        <v>2.8</v>
      </c>
      <c r="K13" s="161">
        <v>2.9</v>
      </c>
      <c r="L13" s="10">
        <v>3</v>
      </c>
      <c r="M13" s="161">
        <v>2.8</v>
      </c>
      <c r="N13" s="228">
        <v>3</v>
      </c>
    </row>
    <row r="14" spans="1:14">
      <c r="A14" s="303"/>
      <c r="B14" s="7" t="s">
        <v>6</v>
      </c>
      <c r="C14" s="61">
        <v>1.8</v>
      </c>
      <c r="D14" s="10">
        <v>1.8</v>
      </c>
      <c r="E14" s="10">
        <v>1.9</v>
      </c>
      <c r="F14" s="10">
        <v>2</v>
      </c>
      <c r="G14" s="10">
        <v>1.9</v>
      </c>
      <c r="H14" s="10">
        <v>1.8</v>
      </c>
      <c r="I14" s="10">
        <v>1.9</v>
      </c>
      <c r="J14" s="10">
        <v>2</v>
      </c>
      <c r="K14" s="161">
        <v>2</v>
      </c>
      <c r="L14" s="10">
        <v>2</v>
      </c>
      <c r="M14" s="161">
        <v>2.1</v>
      </c>
      <c r="N14" s="228">
        <v>2.2000000000000002</v>
      </c>
    </row>
    <row r="15" spans="1:14">
      <c r="A15" s="303"/>
      <c r="B15" s="7" t="s">
        <v>7</v>
      </c>
      <c r="C15" s="61">
        <v>3.9</v>
      </c>
      <c r="D15" s="10">
        <v>4</v>
      </c>
      <c r="E15" s="10">
        <v>4</v>
      </c>
      <c r="F15" s="10">
        <v>4.0999999999999996</v>
      </c>
      <c r="G15" s="10">
        <v>4</v>
      </c>
      <c r="H15" s="10">
        <v>4.0999999999999996</v>
      </c>
      <c r="I15" s="10">
        <v>4.0999999999999996</v>
      </c>
      <c r="J15" s="10">
        <v>4</v>
      </c>
      <c r="K15" s="161">
        <v>4</v>
      </c>
      <c r="L15" s="10">
        <v>4</v>
      </c>
      <c r="M15" s="161">
        <v>4</v>
      </c>
      <c r="N15" s="228">
        <v>4.2</v>
      </c>
    </row>
    <row r="16" spans="1:14">
      <c r="A16" s="303"/>
      <c r="B16" s="7" t="s">
        <v>8</v>
      </c>
      <c r="C16" s="61">
        <v>2.4</v>
      </c>
      <c r="D16" s="10">
        <v>2.4</v>
      </c>
      <c r="E16" s="10">
        <v>2.6</v>
      </c>
      <c r="F16" s="10">
        <v>2.5</v>
      </c>
      <c r="G16" s="10">
        <v>2.5</v>
      </c>
      <c r="H16" s="10">
        <v>2.4</v>
      </c>
      <c r="I16" s="10">
        <v>2.4</v>
      </c>
      <c r="J16" s="10">
        <v>2.5</v>
      </c>
      <c r="K16" s="161">
        <v>2.6</v>
      </c>
      <c r="L16" s="10">
        <v>2.6</v>
      </c>
      <c r="M16" s="161">
        <v>2.6</v>
      </c>
      <c r="N16" s="228">
        <v>2.8</v>
      </c>
    </row>
    <row r="17" spans="1:14">
      <c r="A17" s="303"/>
      <c r="B17" s="7" t="s">
        <v>9</v>
      </c>
      <c r="C17" s="61">
        <v>4</v>
      </c>
      <c r="D17" s="10">
        <v>4.0999999999999996</v>
      </c>
      <c r="E17" s="10">
        <v>3.9</v>
      </c>
      <c r="F17" s="10">
        <v>3.9</v>
      </c>
      <c r="G17" s="10">
        <v>3.8</v>
      </c>
      <c r="H17" s="10">
        <v>4</v>
      </c>
      <c r="I17" s="10">
        <v>4.0999999999999996</v>
      </c>
      <c r="J17" s="10">
        <v>4.2</v>
      </c>
      <c r="K17" s="161">
        <v>4.4000000000000004</v>
      </c>
      <c r="L17" s="10">
        <v>4.5</v>
      </c>
      <c r="M17" s="161">
        <v>4.2</v>
      </c>
      <c r="N17" s="228">
        <v>4.5</v>
      </c>
    </row>
    <row r="18" spans="1:14">
      <c r="A18" s="303"/>
      <c r="B18" s="7" t="s">
        <v>10</v>
      </c>
      <c r="C18" s="61">
        <v>2.2000000000000002</v>
      </c>
      <c r="D18" s="10">
        <v>2.2000000000000002</v>
      </c>
      <c r="E18" s="10">
        <v>2.1</v>
      </c>
      <c r="F18" s="10">
        <v>2.1</v>
      </c>
      <c r="G18" s="10">
        <v>2.1</v>
      </c>
      <c r="H18" s="10">
        <v>2.1</v>
      </c>
      <c r="I18" s="10">
        <v>2.1</v>
      </c>
      <c r="J18" s="10">
        <v>2.1</v>
      </c>
      <c r="K18" s="161">
        <v>2.1</v>
      </c>
      <c r="L18" s="10">
        <v>2.1</v>
      </c>
      <c r="M18" s="161">
        <v>2.1</v>
      </c>
      <c r="N18" s="228">
        <v>2.2000000000000002</v>
      </c>
    </row>
    <row r="19" spans="1:14">
      <c r="A19" s="303"/>
      <c r="B19" s="7" t="s">
        <v>11</v>
      </c>
      <c r="C19" s="61">
        <v>6.1</v>
      </c>
      <c r="D19" s="10">
        <v>6.3</v>
      </c>
      <c r="E19" s="10">
        <v>5.9</v>
      </c>
      <c r="F19" s="10">
        <v>6</v>
      </c>
      <c r="G19" s="10">
        <v>6</v>
      </c>
      <c r="H19" s="10">
        <v>6.3</v>
      </c>
      <c r="I19" s="10">
        <v>6.3</v>
      </c>
      <c r="J19" s="10">
        <v>6.1</v>
      </c>
      <c r="K19" s="161">
        <v>5.8</v>
      </c>
      <c r="L19" s="10">
        <v>5.8</v>
      </c>
      <c r="M19" s="161">
        <v>5.9</v>
      </c>
      <c r="N19" s="228">
        <v>5.8</v>
      </c>
    </row>
    <row r="20" spans="1:14">
      <c r="A20" s="303"/>
      <c r="B20" s="7" t="s">
        <v>12</v>
      </c>
      <c r="C20" s="61">
        <v>5</v>
      </c>
      <c r="D20" s="10">
        <v>4.9000000000000004</v>
      </c>
      <c r="E20" s="10">
        <v>5.0999999999999996</v>
      </c>
      <c r="F20" s="10">
        <v>5.0999999999999996</v>
      </c>
      <c r="G20" s="10">
        <v>5</v>
      </c>
      <c r="H20" s="10">
        <v>4.8</v>
      </c>
      <c r="I20" s="10">
        <v>4.7</v>
      </c>
      <c r="J20" s="10">
        <v>4.8</v>
      </c>
      <c r="K20" s="161">
        <v>4.9000000000000004</v>
      </c>
      <c r="L20" s="10">
        <v>5</v>
      </c>
      <c r="M20" s="161">
        <v>5.0999999999999996</v>
      </c>
      <c r="N20" s="228">
        <v>5.4</v>
      </c>
    </row>
    <row r="21" spans="1:14">
      <c r="A21" s="303"/>
      <c r="B21" s="7" t="s">
        <v>13</v>
      </c>
      <c r="C21" s="61">
        <v>2.2999999999999998</v>
      </c>
      <c r="D21" s="10">
        <v>2.2999999999999998</v>
      </c>
      <c r="E21" s="10">
        <v>2.2999999999999998</v>
      </c>
      <c r="F21" s="10">
        <v>2.2999999999999998</v>
      </c>
      <c r="G21" s="10">
        <v>2.4</v>
      </c>
      <c r="H21" s="10">
        <v>2.4</v>
      </c>
      <c r="I21" s="10">
        <v>2.4</v>
      </c>
      <c r="J21" s="10">
        <v>2.4</v>
      </c>
      <c r="K21" s="161">
        <v>2.4</v>
      </c>
      <c r="L21" s="10">
        <v>2.4</v>
      </c>
      <c r="M21" s="161">
        <v>2.4</v>
      </c>
      <c r="N21" s="228">
        <v>2.6</v>
      </c>
    </row>
    <row r="22" spans="1:14">
      <c r="A22" s="303"/>
      <c r="B22" s="7" t="s">
        <v>14</v>
      </c>
      <c r="C22" s="61">
        <v>4.4000000000000004</v>
      </c>
      <c r="D22" s="10">
        <v>4.5</v>
      </c>
      <c r="E22" s="10">
        <v>4.5999999999999996</v>
      </c>
      <c r="F22" s="10">
        <v>4.3</v>
      </c>
      <c r="G22" s="10">
        <v>4.5</v>
      </c>
      <c r="H22" s="10">
        <v>4.5</v>
      </c>
      <c r="I22" s="10">
        <v>4.5999999999999996</v>
      </c>
      <c r="J22" s="10">
        <v>4.4000000000000004</v>
      </c>
      <c r="K22" s="161">
        <v>4.5</v>
      </c>
      <c r="L22" s="10">
        <v>4.5</v>
      </c>
      <c r="M22" s="161">
        <v>4.5999999999999996</v>
      </c>
      <c r="N22" s="228">
        <v>4.9000000000000004</v>
      </c>
    </row>
    <row r="23" spans="1:14">
      <c r="A23" s="303"/>
      <c r="B23" s="7" t="s">
        <v>15</v>
      </c>
      <c r="C23" s="61">
        <v>3.4</v>
      </c>
      <c r="D23" s="10">
        <v>3.4</v>
      </c>
      <c r="E23" s="10">
        <v>3.4</v>
      </c>
      <c r="F23" s="10">
        <v>3.4</v>
      </c>
      <c r="G23" s="10">
        <v>3.4</v>
      </c>
      <c r="H23" s="10">
        <v>3.4</v>
      </c>
      <c r="I23" s="10">
        <v>3.3</v>
      </c>
      <c r="J23" s="10">
        <v>3.3</v>
      </c>
      <c r="K23" s="161">
        <v>3.2</v>
      </c>
      <c r="L23" s="10">
        <v>3.2</v>
      </c>
      <c r="M23" s="161">
        <v>3.2</v>
      </c>
      <c r="N23" s="228">
        <v>3.4</v>
      </c>
    </row>
    <row r="24" spans="1:14">
      <c r="A24" s="303"/>
      <c r="B24" s="7" t="s">
        <v>16</v>
      </c>
      <c r="C24" s="61">
        <v>2.4</v>
      </c>
      <c r="D24" s="10">
        <v>2.2999999999999998</v>
      </c>
      <c r="E24" s="10">
        <v>2.2000000000000002</v>
      </c>
      <c r="F24" s="10">
        <v>2.2999999999999998</v>
      </c>
      <c r="G24" s="10">
        <v>2.2000000000000002</v>
      </c>
      <c r="H24" s="10">
        <v>2.1</v>
      </c>
      <c r="I24" s="10">
        <v>2.1</v>
      </c>
      <c r="J24" s="10">
        <v>2.2000000000000002</v>
      </c>
      <c r="K24" s="161">
        <v>2.2000000000000002</v>
      </c>
      <c r="L24" s="10">
        <v>2.2999999999999998</v>
      </c>
      <c r="M24" s="161">
        <v>2.4</v>
      </c>
      <c r="N24" s="228">
        <v>2.5</v>
      </c>
    </row>
    <row r="25" spans="1:14">
      <c r="A25" s="303"/>
      <c r="B25" s="7" t="s">
        <v>17</v>
      </c>
      <c r="C25" s="61">
        <v>2.6</v>
      </c>
      <c r="D25" s="10">
        <v>2.5</v>
      </c>
      <c r="E25" s="10">
        <v>2.6</v>
      </c>
      <c r="F25" s="10">
        <v>2.6</v>
      </c>
      <c r="G25" s="10">
        <v>2.6</v>
      </c>
      <c r="H25" s="10">
        <v>2.5</v>
      </c>
      <c r="I25" s="10">
        <v>2.4</v>
      </c>
      <c r="J25" s="10">
        <v>2.4</v>
      </c>
      <c r="K25" s="161">
        <v>2.4</v>
      </c>
      <c r="L25" s="10">
        <v>2.5</v>
      </c>
      <c r="M25" s="161">
        <v>2.4</v>
      </c>
      <c r="N25" s="228">
        <v>2.5</v>
      </c>
    </row>
    <row r="26" spans="1:14">
      <c r="A26" s="303"/>
      <c r="B26" s="7" t="s">
        <v>18</v>
      </c>
      <c r="C26" s="61">
        <v>2</v>
      </c>
      <c r="D26" s="10">
        <v>2</v>
      </c>
      <c r="E26" s="10">
        <v>2.1</v>
      </c>
      <c r="F26" s="10">
        <v>2.1</v>
      </c>
      <c r="G26" s="10">
        <v>1.9</v>
      </c>
      <c r="H26" s="10">
        <v>1.8</v>
      </c>
      <c r="I26" s="10">
        <v>1.8</v>
      </c>
      <c r="J26" s="10">
        <v>1.9</v>
      </c>
      <c r="K26" s="161">
        <v>1.9</v>
      </c>
      <c r="L26" s="10">
        <v>2</v>
      </c>
      <c r="M26" s="161">
        <v>1.9</v>
      </c>
      <c r="N26" s="228">
        <v>2.1</v>
      </c>
    </row>
    <row r="27" spans="1:14">
      <c r="A27" s="303"/>
      <c r="B27" s="7" t="s">
        <v>19</v>
      </c>
      <c r="C27" s="61">
        <v>5.8</v>
      </c>
      <c r="D27" s="10">
        <v>5.7</v>
      </c>
      <c r="E27" s="10">
        <v>6</v>
      </c>
      <c r="F27" s="10">
        <v>5.9</v>
      </c>
      <c r="G27" s="10">
        <v>6</v>
      </c>
      <c r="H27" s="10">
        <v>5.8</v>
      </c>
      <c r="I27" s="10">
        <v>5.6</v>
      </c>
      <c r="J27" s="10">
        <v>5.6</v>
      </c>
      <c r="K27" s="161">
        <v>5.7</v>
      </c>
      <c r="L27" s="10">
        <v>5.6</v>
      </c>
      <c r="M27" s="161">
        <v>5.5</v>
      </c>
      <c r="N27" s="228">
        <v>5.9</v>
      </c>
    </row>
    <row r="28" spans="1:14">
      <c r="A28" s="303"/>
      <c r="B28" s="7" t="s">
        <v>20</v>
      </c>
      <c r="C28" s="61">
        <v>2</v>
      </c>
      <c r="D28" s="10">
        <v>2</v>
      </c>
      <c r="E28" s="10">
        <v>2</v>
      </c>
      <c r="F28" s="10">
        <v>2.1</v>
      </c>
      <c r="G28" s="10">
        <v>2.1</v>
      </c>
      <c r="H28" s="10">
        <v>2.1</v>
      </c>
      <c r="I28" s="10">
        <v>2</v>
      </c>
      <c r="J28" s="10">
        <v>2</v>
      </c>
      <c r="K28" s="161">
        <v>2</v>
      </c>
      <c r="L28" s="10">
        <v>2</v>
      </c>
      <c r="M28" s="161">
        <v>2</v>
      </c>
      <c r="N28" s="228">
        <v>2.2000000000000002</v>
      </c>
    </row>
    <row r="29" spans="1:14">
      <c r="A29" s="303"/>
      <c r="B29" s="7" t="s">
        <v>21</v>
      </c>
      <c r="C29" s="61">
        <v>2.7</v>
      </c>
      <c r="D29" s="10">
        <v>2.7</v>
      </c>
      <c r="E29" s="10">
        <v>2.8</v>
      </c>
      <c r="F29" s="10">
        <v>2.7</v>
      </c>
      <c r="G29" s="10">
        <v>2.8</v>
      </c>
      <c r="H29" s="10">
        <v>2.7</v>
      </c>
      <c r="I29" s="10">
        <v>2.6</v>
      </c>
      <c r="J29" s="10">
        <v>2.7</v>
      </c>
      <c r="K29" s="161">
        <v>2.8</v>
      </c>
      <c r="L29" s="10">
        <v>2.7</v>
      </c>
      <c r="M29" s="161">
        <v>2.7</v>
      </c>
      <c r="N29" s="228">
        <v>2.9</v>
      </c>
    </row>
    <row r="30" spans="1:14">
      <c r="A30" s="303"/>
      <c r="B30" s="7" t="s">
        <v>22</v>
      </c>
      <c r="C30" s="61">
        <v>2.8</v>
      </c>
      <c r="D30" s="10">
        <v>2.9</v>
      </c>
      <c r="E30" s="10">
        <v>2.8</v>
      </c>
      <c r="F30" s="10">
        <v>2.8</v>
      </c>
      <c r="G30" s="10">
        <v>2.8</v>
      </c>
      <c r="H30" s="10">
        <v>2.7</v>
      </c>
      <c r="I30" s="10">
        <v>2.7</v>
      </c>
      <c r="J30" s="10">
        <v>2.7</v>
      </c>
      <c r="K30" s="161">
        <v>2.7</v>
      </c>
      <c r="L30" s="10">
        <v>2.8</v>
      </c>
      <c r="M30" s="161">
        <v>2.7</v>
      </c>
      <c r="N30" s="228">
        <v>2.9</v>
      </c>
    </row>
    <row r="31" spans="1:14">
      <c r="A31" s="303"/>
      <c r="B31" s="7" t="s">
        <v>23</v>
      </c>
      <c r="C31" s="61">
        <v>1.5</v>
      </c>
      <c r="D31" s="10">
        <v>1.5</v>
      </c>
      <c r="E31" s="10">
        <v>1.6</v>
      </c>
      <c r="F31" s="10">
        <v>1.6</v>
      </c>
      <c r="G31" s="10">
        <v>1.5</v>
      </c>
      <c r="H31" s="10">
        <v>1.5</v>
      </c>
      <c r="I31" s="10">
        <v>1.5</v>
      </c>
      <c r="J31" s="10">
        <v>1.5</v>
      </c>
      <c r="K31" s="161">
        <v>1.5</v>
      </c>
      <c r="L31" s="10">
        <v>1.5</v>
      </c>
      <c r="M31" s="161">
        <v>1.6</v>
      </c>
      <c r="N31" s="228">
        <v>1.7</v>
      </c>
    </row>
    <row r="32" spans="1:14">
      <c r="A32" s="303"/>
      <c r="B32" s="7" t="s">
        <v>24</v>
      </c>
      <c r="C32" s="61">
        <v>2.7</v>
      </c>
      <c r="D32" s="10">
        <v>2.6</v>
      </c>
      <c r="E32" s="10">
        <v>2.6</v>
      </c>
      <c r="F32" s="10">
        <v>2.5</v>
      </c>
      <c r="G32" s="10">
        <v>2.5</v>
      </c>
      <c r="H32" s="10">
        <v>2.4</v>
      </c>
      <c r="I32" s="10">
        <v>2.4</v>
      </c>
      <c r="J32" s="10">
        <v>2.5</v>
      </c>
      <c r="K32" s="161">
        <v>2.5</v>
      </c>
      <c r="L32" s="10">
        <v>2.4</v>
      </c>
      <c r="M32" s="161">
        <v>2.4</v>
      </c>
      <c r="N32" s="228">
        <v>2.5</v>
      </c>
    </row>
    <row r="33" spans="1:14">
      <c r="A33" s="303"/>
      <c r="B33" s="7" t="s">
        <v>25</v>
      </c>
      <c r="C33" s="61">
        <v>7</v>
      </c>
      <c r="D33" s="10">
        <v>6.5</v>
      </c>
      <c r="E33" s="10">
        <v>7.1</v>
      </c>
      <c r="F33" s="10">
        <v>7.2</v>
      </c>
      <c r="G33" s="10">
        <v>7.4</v>
      </c>
      <c r="H33" s="10">
        <v>7.6</v>
      </c>
      <c r="I33" s="10">
        <v>7.5</v>
      </c>
      <c r="J33" s="10">
        <v>7.5</v>
      </c>
      <c r="K33" s="161">
        <v>7.5</v>
      </c>
      <c r="L33" s="10">
        <v>7.3</v>
      </c>
      <c r="M33" s="161">
        <v>7.5</v>
      </c>
      <c r="N33" s="228">
        <v>7.9</v>
      </c>
    </row>
    <row r="34" spans="1:14">
      <c r="A34" s="303"/>
      <c r="B34" s="7" t="s">
        <v>26</v>
      </c>
      <c r="C34" s="61">
        <v>0.8</v>
      </c>
      <c r="D34" s="10">
        <v>0.8</v>
      </c>
      <c r="E34" s="7">
        <v>0.7</v>
      </c>
      <c r="F34" s="7">
        <v>0.7</v>
      </c>
      <c r="G34" s="7">
        <v>0.8</v>
      </c>
      <c r="H34" s="7">
        <v>0.8</v>
      </c>
      <c r="I34" s="10">
        <v>1</v>
      </c>
      <c r="J34" s="10">
        <v>0.9</v>
      </c>
      <c r="K34" s="161">
        <v>0.9</v>
      </c>
      <c r="L34" s="10">
        <v>0.9</v>
      </c>
      <c r="M34" s="161">
        <v>0.9</v>
      </c>
      <c r="N34" s="228" t="s">
        <v>144</v>
      </c>
    </row>
    <row r="35" spans="1:14">
      <c r="L35" s="161"/>
      <c r="M35" s="161"/>
      <c r="N35" s="161"/>
    </row>
    <row r="36" spans="1:14">
      <c r="L36" s="161"/>
      <c r="M36" s="161"/>
      <c r="N36" s="161"/>
    </row>
  </sheetData>
  <mergeCells count="16">
    <mergeCell ref="N3:N4"/>
    <mergeCell ref="B2:N2"/>
    <mergeCell ref="B1:N1"/>
    <mergeCell ref="M3:M4"/>
    <mergeCell ref="A1:A34"/>
    <mergeCell ref="I3:I4"/>
    <mergeCell ref="E3:E4"/>
    <mergeCell ref="F3:F4"/>
    <mergeCell ref="G3:G4"/>
    <mergeCell ref="H3:H4"/>
    <mergeCell ref="J3:J4"/>
    <mergeCell ref="B3:B4"/>
    <mergeCell ref="L3:L4"/>
    <mergeCell ref="C3:C4"/>
    <mergeCell ref="D3:D4"/>
    <mergeCell ref="K3:K4"/>
  </mergeCells>
  <phoneticPr fontId="5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7" enableFormatConditionsCalculation="0">
    <tabColor indexed="51"/>
  </sheetPr>
  <dimension ref="A1:P36"/>
  <sheetViews>
    <sheetView view="pageBreakPreview" zoomScaleSheetLayoutView="75" workbookViewId="0">
      <selection activeCell="G16" sqref="G16"/>
    </sheetView>
  </sheetViews>
  <sheetFormatPr defaultColWidth="9.109375" defaultRowHeight="13.2"/>
  <cols>
    <col min="1" max="1" width="4.88671875" style="202" customWidth="1"/>
    <col min="2" max="2" width="16.33203125" style="7" bestFit="1" customWidth="1"/>
    <col min="3" max="13" width="9.77734375" style="7" customWidth="1"/>
    <col min="14" max="16384" width="9.109375" style="7"/>
  </cols>
  <sheetData>
    <row r="1" spans="1:16" s="140" customFormat="1" ht="16.8" customHeight="1">
      <c r="A1" s="303">
        <v>67</v>
      </c>
      <c r="B1" s="273" t="s">
        <v>158</v>
      </c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</row>
    <row r="2" spans="1:16" s="95" customFormat="1">
      <c r="A2" s="304"/>
      <c r="B2" s="274" t="s">
        <v>66</v>
      </c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</row>
    <row r="3" spans="1:16" s="9" customFormat="1">
      <c r="A3" s="304"/>
      <c r="B3" s="293"/>
      <c r="C3" s="285">
        <v>2003</v>
      </c>
      <c r="D3" s="285">
        <v>2004</v>
      </c>
      <c r="E3" s="285">
        <v>2005</v>
      </c>
      <c r="F3" s="285">
        <v>2006</v>
      </c>
      <c r="G3" s="285">
        <v>2007</v>
      </c>
      <c r="H3" s="285">
        <v>2008</v>
      </c>
      <c r="I3" s="279">
        <v>2009</v>
      </c>
      <c r="J3" s="279">
        <v>2010</v>
      </c>
      <c r="K3" s="288">
        <v>2011</v>
      </c>
      <c r="L3" s="282">
        <v>2012</v>
      </c>
      <c r="M3" s="282">
        <v>2013</v>
      </c>
      <c r="N3" s="282">
        <v>2014</v>
      </c>
    </row>
    <row r="4" spans="1:16" s="9" customFormat="1">
      <c r="A4" s="304"/>
      <c r="B4" s="293"/>
      <c r="C4" s="285"/>
      <c r="D4" s="285"/>
      <c r="E4" s="285"/>
      <c r="F4" s="285"/>
      <c r="G4" s="285"/>
      <c r="H4" s="285"/>
      <c r="I4" s="280"/>
      <c r="J4" s="280"/>
      <c r="K4" s="289"/>
      <c r="L4" s="283"/>
      <c r="M4" s="283"/>
      <c r="N4" s="283"/>
    </row>
    <row r="5" spans="1:16">
      <c r="A5" s="304"/>
      <c r="B5" s="96"/>
      <c r="C5" s="33"/>
      <c r="D5" s="33"/>
      <c r="E5" s="33"/>
      <c r="F5" s="33"/>
      <c r="G5" s="33"/>
      <c r="H5" s="33"/>
      <c r="I5" s="33"/>
      <c r="J5" s="135"/>
      <c r="K5" s="135"/>
      <c r="L5" s="135"/>
    </row>
    <row r="6" spans="1:16">
      <c r="A6" s="304"/>
      <c r="B6" s="9" t="s">
        <v>0</v>
      </c>
      <c r="C6" s="83">
        <f t="shared" ref="C6:N6" si="0">SUM(C8:C34)</f>
        <v>100</v>
      </c>
      <c r="D6" s="83">
        <f t="shared" si="0"/>
        <v>99.999999999999986</v>
      </c>
      <c r="E6" s="83">
        <f t="shared" si="0"/>
        <v>100</v>
      </c>
      <c r="F6" s="83">
        <f t="shared" si="0"/>
        <v>99.999999999999986</v>
      </c>
      <c r="G6" s="83">
        <f t="shared" si="0"/>
        <v>100</v>
      </c>
      <c r="H6" s="83">
        <f t="shared" si="0"/>
        <v>99.999999999999986</v>
      </c>
      <c r="I6" s="83">
        <f t="shared" si="0"/>
        <v>100.00000000000003</v>
      </c>
      <c r="J6" s="83">
        <f t="shared" si="0"/>
        <v>100.00000000000001</v>
      </c>
      <c r="K6" s="83">
        <f t="shared" si="0"/>
        <v>99.999999999999986</v>
      </c>
      <c r="L6" s="83">
        <f t="shared" si="0"/>
        <v>100</v>
      </c>
      <c r="M6" s="83">
        <f t="shared" si="0"/>
        <v>99.999999999999986</v>
      </c>
      <c r="N6" s="83">
        <f t="shared" si="0"/>
        <v>100</v>
      </c>
      <c r="O6" s="161"/>
      <c r="P6" s="161"/>
    </row>
    <row r="7" spans="1:16">
      <c r="A7" s="304"/>
      <c r="C7" s="9"/>
      <c r="L7" s="161"/>
      <c r="M7" s="161"/>
      <c r="N7" s="161"/>
      <c r="O7" s="161"/>
      <c r="P7" s="161"/>
    </row>
    <row r="8" spans="1:16" ht="26.4">
      <c r="A8" s="304"/>
      <c r="B8" s="8" t="s">
        <v>36</v>
      </c>
      <c r="C8" s="62">
        <v>4.3</v>
      </c>
      <c r="D8" s="10">
        <v>3.9</v>
      </c>
      <c r="E8" s="10">
        <v>3.9</v>
      </c>
      <c r="F8" s="10">
        <v>3.7</v>
      </c>
      <c r="G8" s="10">
        <v>4.3</v>
      </c>
      <c r="H8" s="10">
        <v>4.0999999999999996</v>
      </c>
      <c r="I8" s="10">
        <v>4</v>
      </c>
      <c r="J8" s="10">
        <v>3.7</v>
      </c>
      <c r="K8" s="161">
        <v>3.8</v>
      </c>
      <c r="L8" s="10">
        <v>3.7</v>
      </c>
      <c r="M8" s="161">
        <v>4.0999999999999996</v>
      </c>
      <c r="N8" s="228" t="s">
        <v>144</v>
      </c>
      <c r="O8" s="161"/>
      <c r="P8" s="161"/>
    </row>
    <row r="9" spans="1:16">
      <c r="A9" s="304"/>
      <c r="B9" s="7" t="s">
        <v>1</v>
      </c>
      <c r="C9" s="62">
        <v>3</v>
      </c>
      <c r="D9" s="10">
        <v>3.1</v>
      </c>
      <c r="E9" s="10">
        <v>3.1</v>
      </c>
      <c r="F9" s="10">
        <v>3.1</v>
      </c>
      <c r="G9" s="10">
        <v>3.3</v>
      </c>
      <c r="H9" s="10">
        <v>3.2</v>
      </c>
      <c r="I9" s="10">
        <v>2.9</v>
      </c>
      <c r="J9" s="10">
        <v>3.3</v>
      </c>
      <c r="K9" s="161">
        <v>3.2</v>
      </c>
      <c r="L9" s="10">
        <v>3.4</v>
      </c>
      <c r="M9" s="161">
        <v>3.1</v>
      </c>
      <c r="N9" s="228">
        <v>3.6</v>
      </c>
      <c r="O9" s="161"/>
      <c r="P9" s="161"/>
    </row>
    <row r="10" spans="1:16">
      <c r="A10" s="304"/>
      <c r="B10" s="7" t="s">
        <v>2</v>
      </c>
      <c r="C10" s="62">
        <v>2</v>
      </c>
      <c r="D10" s="10">
        <v>1.9</v>
      </c>
      <c r="E10" s="10">
        <v>1.8</v>
      </c>
      <c r="F10" s="10">
        <v>1.9</v>
      </c>
      <c r="G10" s="10">
        <v>2</v>
      </c>
      <c r="H10" s="10">
        <v>2</v>
      </c>
      <c r="I10" s="10">
        <v>1.9</v>
      </c>
      <c r="J10" s="10">
        <v>1.9</v>
      </c>
      <c r="K10" s="161">
        <v>2.2999999999999998</v>
      </c>
      <c r="L10" s="10">
        <v>2.4</v>
      </c>
      <c r="M10" s="161">
        <v>2.2999999999999998</v>
      </c>
      <c r="N10" s="228">
        <v>2.2999999999999998</v>
      </c>
      <c r="O10" s="161"/>
      <c r="P10" s="161"/>
    </row>
    <row r="11" spans="1:16">
      <c r="A11" s="304"/>
      <c r="B11" s="7" t="s">
        <v>3</v>
      </c>
      <c r="C11" s="62">
        <v>7.6</v>
      </c>
      <c r="D11" s="10">
        <v>7.8</v>
      </c>
      <c r="E11" s="10">
        <v>8</v>
      </c>
      <c r="F11" s="10">
        <v>7.7</v>
      </c>
      <c r="G11" s="10">
        <v>6.9</v>
      </c>
      <c r="H11" s="10">
        <v>6.7</v>
      </c>
      <c r="I11" s="10">
        <v>7.4</v>
      </c>
      <c r="J11" s="10">
        <v>7.3</v>
      </c>
      <c r="K11" s="161">
        <v>7</v>
      </c>
      <c r="L11" s="10">
        <v>7</v>
      </c>
      <c r="M11" s="161">
        <v>6.8</v>
      </c>
      <c r="N11" s="228">
        <v>8.1999999999999993</v>
      </c>
      <c r="O11" s="161"/>
      <c r="P11" s="161"/>
    </row>
    <row r="12" spans="1:16">
      <c r="A12" s="304"/>
      <c r="B12" s="7" t="s">
        <v>4</v>
      </c>
      <c r="C12" s="62">
        <v>9.8000000000000007</v>
      </c>
      <c r="D12" s="10">
        <v>8.6</v>
      </c>
      <c r="E12" s="10">
        <v>8.1</v>
      </c>
      <c r="F12" s="10">
        <v>8.5</v>
      </c>
      <c r="G12" s="10">
        <v>8.5</v>
      </c>
      <c r="H12" s="10">
        <v>8.1999999999999993</v>
      </c>
      <c r="I12" s="10">
        <v>8.9</v>
      </c>
      <c r="J12" s="10">
        <v>8.6999999999999993</v>
      </c>
      <c r="K12" s="161">
        <v>8.5</v>
      </c>
      <c r="L12" s="10">
        <v>8.6</v>
      </c>
      <c r="M12" s="161">
        <v>8.1999999999999993</v>
      </c>
      <c r="N12" s="228">
        <v>7.3</v>
      </c>
      <c r="O12" s="161"/>
      <c r="P12" s="161"/>
    </row>
    <row r="13" spans="1:16">
      <c r="A13" s="304"/>
      <c r="B13" s="7" t="s">
        <v>5</v>
      </c>
      <c r="C13" s="62">
        <v>2.5</v>
      </c>
      <c r="D13" s="10">
        <v>2.6</v>
      </c>
      <c r="E13" s="10">
        <v>2.7</v>
      </c>
      <c r="F13" s="10">
        <v>2.7</v>
      </c>
      <c r="G13" s="10">
        <v>2.8</v>
      </c>
      <c r="H13" s="10">
        <v>2.6</v>
      </c>
      <c r="I13" s="10">
        <v>2.4</v>
      </c>
      <c r="J13" s="10">
        <v>2.7</v>
      </c>
      <c r="K13" s="161">
        <v>2.5</v>
      </c>
      <c r="L13" s="10">
        <v>2.6</v>
      </c>
      <c r="M13" s="161">
        <v>2.6</v>
      </c>
      <c r="N13" s="228">
        <v>2.8</v>
      </c>
      <c r="O13" s="161"/>
      <c r="P13" s="161"/>
    </row>
    <row r="14" spans="1:16">
      <c r="A14" s="304"/>
      <c r="B14" s="7" t="s">
        <v>6</v>
      </c>
      <c r="C14" s="62">
        <v>2</v>
      </c>
      <c r="D14" s="10">
        <v>2</v>
      </c>
      <c r="E14" s="10">
        <v>1.9</v>
      </c>
      <c r="F14" s="10">
        <v>2</v>
      </c>
      <c r="G14" s="10">
        <v>2.2999999999999998</v>
      </c>
      <c r="H14" s="10">
        <v>2.2000000000000002</v>
      </c>
      <c r="I14" s="10">
        <v>2</v>
      </c>
      <c r="J14" s="10">
        <v>2.2000000000000002</v>
      </c>
      <c r="K14" s="161">
        <v>2.4</v>
      </c>
      <c r="L14" s="10">
        <v>2.7</v>
      </c>
      <c r="M14" s="161">
        <v>2.6</v>
      </c>
      <c r="N14" s="228">
        <v>2.5</v>
      </c>
      <c r="O14" s="161"/>
      <c r="P14" s="161"/>
    </row>
    <row r="15" spans="1:16">
      <c r="A15" s="304"/>
      <c r="B15" s="7" t="s">
        <v>7</v>
      </c>
      <c r="C15" s="62">
        <v>3.9</v>
      </c>
      <c r="D15" s="10">
        <v>3.5</v>
      </c>
      <c r="E15" s="10">
        <v>3.4</v>
      </c>
      <c r="F15" s="10">
        <v>3.4</v>
      </c>
      <c r="G15" s="10">
        <v>3.6</v>
      </c>
      <c r="H15" s="10">
        <v>3.6</v>
      </c>
      <c r="I15" s="10">
        <v>3.7</v>
      </c>
      <c r="J15" s="10">
        <v>3.7</v>
      </c>
      <c r="K15" s="161">
        <v>3.4</v>
      </c>
      <c r="L15" s="10">
        <v>3.4</v>
      </c>
      <c r="M15" s="161">
        <v>3.7</v>
      </c>
      <c r="N15" s="228">
        <v>4.0999999999999996</v>
      </c>
      <c r="O15" s="161"/>
      <c r="P15" s="161"/>
    </row>
    <row r="16" spans="1:16">
      <c r="A16" s="304"/>
      <c r="B16" s="7" t="s">
        <v>8</v>
      </c>
      <c r="C16" s="62">
        <v>2.2000000000000002</v>
      </c>
      <c r="D16" s="10">
        <v>2.2000000000000002</v>
      </c>
      <c r="E16" s="10">
        <v>2.2999999999999998</v>
      </c>
      <c r="F16" s="10">
        <v>2.4</v>
      </c>
      <c r="G16" s="10">
        <v>2.5</v>
      </c>
      <c r="H16" s="10">
        <v>2.6</v>
      </c>
      <c r="I16" s="10">
        <v>2.5</v>
      </c>
      <c r="J16" s="10">
        <v>2.7</v>
      </c>
      <c r="K16" s="161">
        <v>2.9</v>
      </c>
      <c r="L16" s="10">
        <v>3.4</v>
      </c>
      <c r="M16" s="161">
        <v>3.1</v>
      </c>
      <c r="N16" s="228">
        <v>2.9</v>
      </c>
      <c r="O16" s="161"/>
      <c r="P16" s="161"/>
    </row>
    <row r="17" spans="1:16">
      <c r="A17" s="304"/>
      <c r="B17" s="7" t="s">
        <v>9</v>
      </c>
      <c r="C17" s="62">
        <v>3.5</v>
      </c>
      <c r="D17" s="10">
        <v>3.2</v>
      </c>
      <c r="E17" s="10">
        <v>3.2</v>
      </c>
      <c r="F17" s="10">
        <v>3.3</v>
      </c>
      <c r="G17" s="10">
        <v>3.7</v>
      </c>
      <c r="H17" s="10">
        <v>3.4</v>
      </c>
      <c r="I17" s="10">
        <v>3.5</v>
      </c>
      <c r="J17" s="10">
        <v>3.6</v>
      </c>
      <c r="K17" s="161">
        <v>3.5</v>
      </c>
      <c r="L17" s="10">
        <v>3</v>
      </c>
      <c r="M17" s="161">
        <v>3.4</v>
      </c>
      <c r="N17" s="228">
        <v>3.9</v>
      </c>
      <c r="O17" s="161"/>
      <c r="P17" s="161"/>
    </row>
    <row r="18" spans="1:16">
      <c r="A18" s="304"/>
      <c r="B18" s="7" t="s">
        <v>10</v>
      </c>
      <c r="C18" s="62">
        <v>2</v>
      </c>
      <c r="D18" s="10">
        <v>2</v>
      </c>
      <c r="E18" s="10">
        <v>1.9</v>
      </c>
      <c r="F18" s="10">
        <v>2</v>
      </c>
      <c r="G18" s="10">
        <v>2</v>
      </c>
      <c r="H18" s="10">
        <v>2</v>
      </c>
      <c r="I18" s="10">
        <v>1.9</v>
      </c>
      <c r="J18" s="10">
        <v>2</v>
      </c>
      <c r="K18" s="161">
        <v>2.2000000000000002</v>
      </c>
      <c r="L18" s="10">
        <v>2.5</v>
      </c>
      <c r="M18" s="161">
        <v>2.1</v>
      </c>
      <c r="N18" s="228">
        <v>2.2000000000000002</v>
      </c>
      <c r="O18" s="161"/>
      <c r="P18" s="161"/>
    </row>
    <row r="19" spans="1:16">
      <c r="A19" s="304"/>
      <c r="B19" s="7" t="s">
        <v>11</v>
      </c>
      <c r="C19" s="62">
        <v>4.3</v>
      </c>
      <c r="D19" s="10">
        <v>4.2</v>
      </c>
      <c r="E19" s="10">
        <v>4.2</v>
      </c>
      <c r="F19" s="10">
        <v>4.2</v>
      </c>
      <c r="G19" s="10">
        <v>4.2</v>
      </c>
      <c r="H19" s="10">
        <v>4.3</v>
      </c>
      <c r="I19" s="10">
        <v>4.3</v>
      </c>
      <c r="J19" s="10">
        <v>4.2</v>
      </c>
      <c r="K19" s="161">
        <v>4</v>
      </c>
      <c r="L19" s="10">
        <v>4.0999999999999996</v>
      </c>
      <c r="M19" s="161">
        <v>4.3</v>
      </c>
      <c r="N19" s="228">
        <v>3.3</v>
      </c>
      <c r="O19" s="161"/>
      <c r="P19" s="161"/>
    </row>
    <row r="20" spans="1:16">
      <c r="A20" s="304"/>
      <c r="B20" s="7" t="s">
        <v>12</v>
      </c>
      <c r="C20" s="62">
        <v>5.2</v>
      </c>
      <c r="D20" s="10">
        <v>4.9000000000000004</v>
      </c>
      <c r="E20" s="10">
        <v>4.8</v>
      </c>
      <c r="F20" s="10">
        <v>4.7</v>
      </c>
      <c r="G20" s="10">
        <v>5</v>
      </c>
      <c r="H20" s="10">
        <v>5.2</v>
      </c>
      <c r="I20" s="10">
        <v>5.2</v>
      </c>
      <c r="J20" s="10">
        <v>5.7</v>
      </c>
      <c r="K20" s="161">
        <v>6.2</v>
      </c>
      <c r="L20" s="10">
        <v>6.3</v>
      </c>
      <c r="M20" s="161">
        <v>5.8</v>
      </c>
      <c r="N20" s="228">
        <v>5.9</v>
      </c>
      <c r="O20" s="161"/>
      <c r="P20" s="161"/>
    </row>
    <row r="21" spans="1:16">
      <c r="A21" s="304"/>
      <c r="B21" s="7" t="s">
        <v>13</v>
      </c>
      <c r="C21" s="62">
        <v>2.2999999999999998</v>
      </c>
      <c r="D21" s="10">
        <v>2.2000000000000002</v>
      </c>
      <c r="E21" s="10">
        <v>2.2000000000000002</v>
      </c>
      <c r="F21" s="10">
        <v>2.2000000000000002</v>
      </c>
      <c r="G21" s="10">
        <v>2.5</v>
      </c>
      <c r="H21" s="10">
        <v>2.4</v>
      </c>
      <c r="I21" s="10">
        <v>2.2000000000000002</v>
      </c>
      <c r="J21" s="10">
        <v>2.5</v>
      </c>
      <c r="K21" s="161">
        <v>2.2999999999999998</v>
      </c>
      <c r="L21" s="10">
        <v>2.5</v>
      </c>
      <c r="M21" s="161">
        <v>2.4</v>
      </c>
      <c r="N21" s="228">
        <v>2.6</v>
      </c>
      <c r="O21" s="161"/>
      <c r="P21" s="161"/>
    </row>
    <row r="22" spans="1:16">
      <c r="A22" s="304"/>
      <c r="B22" s="7" t="s">
        <v>14</v>
      </c>
      <c r="C22" s="62">
        <v>4.5</v>
      </c>
      <c r="D22" s="10">
        <v>5.4</v>
      </c>
      <c r="E22" s="10">
        <v>5.5</v>
      </c>
      <c r="F22" s="10">
        <v>5.3</v>
      </c>
      <c r="G22" s="10">
        <v>5</v>
      </c>
      <c r="H22" s="10">
        <v>5.0999999999999996</v>
      </c>
      <c r="I22" s="10">
        <v>5.4</v>
      </c>
      <c r="J22" s="10">
        <v>5.4</v>
      </c>
      <c r="K22" s="161">
        <v>5.8</v>
      </c>
      <c r="L22" s="10">
        <v>5.8</v>
      </c>
      <c r="M22" s="161">
        <v>5.2</v>
      </c>
      <c r="N22" s="228">
        <v>5.5</v>
      </c>
      <c r="O22" s="161"/>
      <c r="P22" s="161"/>
    </row>
    <row r="23" spans="1:16">
      <c r="A23" s="304"/>
      <c r="B23" s="7" t="s">
        <v>15</v>
      </c>
      <c r="C23" s="62">
        <v>3</v>
      </c>
      <c r="D23" s="10">
        <v>2.9</v>
      </c>
      <c r="E23" s="10">
        <v>2.9</v>
      </c>
      <c r="F23" s="10">
        <v>2.9</v>
      </c>
      <c r="G23" s="10">
        <v>3</v>
      </c>
      <c r="H23" s="10">
        <v>2.9</v>
      </c>
      <c r="I23" s="10">
        <v>3.1</v>
      </c>
      <c r="J23" s="10">
        <v>3.2</v>
      </c>
      <c r="K23" s="161">
        <v>3.1</v>
      </c>
      <c r="L23" s="10">
        <v>3.1</v>
      </c>
      <c r="M23" s="161">
        <v>3</v>
      </c>
      <c r="N23" s="228">
        <v>3.3</v>
      </c>
      <c r="O23" s="161"/>
      <c r="P23" s="161"/>
    </row>
    <row r="24" spans="1:16">
      <c r="A24" s="304"/>
      <c r="B24" s="7" t="s">
        <v>16</v>
      </c>
      <c r="C24" s="62">
        <v>2.4</v>
      </c>
      <c r="D24" s="10">
        <v>2.2999999999999998</v>
      </c>
      <c r="E24" s="10">
        <v>2.2000000000000002</v>
      </c>
      <c r="F24" s="10">
        <v>2.2999999999999998</v>
      </c>
      <c r="G24" s="10">
        <v>2.4</v>
      </c>
      <c r="H24" s="10">
        <v>2.2999999999999998</v>
      </c>
      <c r="I24" s="10">
        <v>2.2000000000000002</v>
      </c>
      <c r="J24" s="10">
        <v>2.6</v>
      </c>
      <c r="K24" s="161">
        <v>2.6</v>
      </c>
      <c r="L24" s="10">
        <v>2.5</v>
      </c>
      <c r="M24" s="161">
        <v>2.7</v>
      </c>
      <c r="N24" s="228">
        <v>2.6</v>
      </c>
      <c r="O24" s="161"/>
      <c r="P24" s="161"/>
    </row>
    <row r="25" spans="1:16">
      <c r="A25" s="304"/>
      <c r="B25" s="7" t="s">
        <v>17</v>
      </c>
      <c r="C25" s="62">
        <v>2.5</v>
      </c>
      <c r="D25" s="10">
        <v>2.2999999999999998</v>
      </c>
      <c r="E25" s="10">
        <v>2.2999999999999998</v>
      </c>
      <c r="F25" s="10">
        <v>2.2000000000000002</v>
      </c>
      <c r="G25" s="10">
        <v>2.4</v>
      </c>
      <c r="H25" s="10">
        <v>2.2000000000000002</v>
      </c>
      <c r="I25" s="10">
        <v>2.2999999999999998</v>
      </c>
      <c r="J25" s="10">
        <v>2.2999999999999998</v>
      </c>
      <c r="K25" s="161">
        <v>2.2999999999999998</v>
      </c>
      <c r="L25" s="10">
        <v>2.4</v>
      </c>
      <c r="M25" s="161">
        <v>2.2999999999999998</v>
      </c>
      <c r="N25" s="228">
        <v>2.5</v>
      </c>
      <c r="O25" s="161"/>
      <c r="P25" s="161"/>
    </row>
    <row r="26" spans="1:16">
      <c r="A26" s="304"/>
      <c r="B26" s="7" t="s">
        <v>18</v>
      </c>
      <c r="C26" s="62">
        <v>1.8</v>
      </c>
      <c r="D26" s="10">
        <v>1.8</v>
      </c>
      <c r="E26" s="10">
        <v>1.9</v>
      </c>
      <c r="F26" s="10">
        <v>2</v>
      </c>
      <c r="G26" s="10">
        <v>2.1</v>
      </c>
      <c r="H26" s="10">
        <v>2</v>
      </c>
      <c r="I26" s="10">
        <v>1.9</v>
      </c>
      <c r="J26" s="10">
        <v>2.2000000000000002</v>
      </c>
      <c r="K26" s="161">
        <v>2.2000000000000002</v>
      </c>
      <c r="L26" s="10">
        <v>2.5</v>
      </c>
      <c r="M26" s="161">
        <v>2.2000000000000002</v>
      </c>
      <c r="N26" s="228">
        <v>2.2999999999999998</v>
      </c>
      <c r="O26" s="161"/>
      <c r="P26" s="161"/>
    </row>
    <row r="27" spans="1:16">
      <c r="A27" s="304"/>
      <c r="B27" s="7" t="s">
        <v>19</v>
      </c>
      <c r="C27" s="62">
        <v>6.5</v>
      </c>
      <c r="D27" s="10">
        <v>6</v>
      </c>
      <c r="E27" s="10">
        <v>5.9</v>
      </c>
      <c r="F27" s="10">
        <v>5.7</v>
      </c>
      <c r="G27" s="10">
        <v>6.1</v>
      </c>
      <c r="H27" s="10">
        <v>6.6</v>
      </c>
      <c r="I27" s="10">
        <v>6.9</v>
      </c>
      <c r="J27" s="10">
        <v>6.9</v>
      </c>
      <c r="K27" s="161">
        <v>6.8</v>
      </c>
      <c r="L27" s="10">
        <v>7.3</v>
      </c>
      <c r="M27" s="161">
        <v>6.5</v>
      </c>
      <c r="N27" s="228">
        <v>7</v>
      </c>
      <c r="O27" s="161"/>
      <c r="P27" s="161"/>
    </row>
    <row r="28" spans="1:16">
      <c r="A28" s="304"/>
      <c r="B28" s="7" t="s">
        <v>20</v>
      </c>
      <c r="C28" s="62">
        <v>1.9</v>
      </c>
      <c r="D28" s="10">
        <v>2</v>
      </c>
      <c r="E28" s="10">
        <v>2.1</v>
      </c>
      <c r="F28" s="10">
        <v>2.1</v>
      </c>
      <c r="G28" s="10">
        <v>2.1</v>
      </c>
      <c r="H28" s="10">
        <v>2</v>
      </c>
      <c r="I28" s="10">
        <v>1.9</v>
      </c>
      <c r="J28" s="10">
        <v>2.1</v>
      </c>
      <c r="K28" s="161">
        <v>2</v>
      </c>
      <c r="L28" s="10">
        <v>2</v>
      </c>
      <c r="M28" s="161">
        <v>2.1</v>
      </c>
      <c r="N28" s="228">
        <v>2.2999999999999998</v>
      </c>
      <c r="O28" s="161"/>
      <c r="P28" s="161"/>
    </row>
    <row r="29" spans="1:16">
      <c r="A29" s="304"/>
      <c r="B29" s="7" t="s">
        <v>21</v>
      </c>
      <c r="C29" s="62">
        <v>2.2999999999999998</v>
      </c>
      <c r="D29" s="10">
        <v>2.6</v>
      </c>
      <c r="E29" s="10">
        <v>2.7</v>
      </c>
      <c r="F29" s="10">
        <v>2.7</v>
      </c>
      <c r="G29" s="10">
        <v>2.7</v>
      </c>
      <c r="H29" s="10">
        <v>2.5</v>
      </c>
      <c r="I29" s="10">
        <v>2.4</v>
      </c>
      <c r="J29" s="10">
        <v>2.7</v>
      </c>
      <c r="K29" s="161">
        <v>2.7</v>
      </c>
      <c r="L29" s="10">
        <v>2.9</v>
      </c>
      <c r="M29" s="161">
        <v>2.6</v>
      </c>
      <c r="N29" s="228">
        <v>2.8</v>
      </c>
      <c r="O29" s="161"/>
      <c r="P29" s="161"/>
    </row>
    <row r="30" spans="1:16">
      <c r="A30" s="304"/>
      <c r="B30" s="7" t="s">
        <v>22</v>
      </c>
      <c r="C30" s="62">
        <v>2.5</v>
      </c>
      <c r="D30" s="10">
        <v>2.5</v>
      </c>
      <c r="E30" s="10">
        <v>2.5</v>
      </c>
      <c r="F30" s="10">
        <v>2.6</v>
      </c>
      <c r="G30" s="10">
        <v>2.7</v>
      </c>
      <c r="H30" s="10">
        <v>2.6</v>
      </c>
      <c r="I30" s="10">
        <v>2.5</v>
      </c>
      <c r="J30" s="10">
        <v>2.6</v>
      </c>
      <c r="K30" s="161">
        <v>2.5</v>
      </c>
      <c r="L30" s="10">
        <v>2.5</v>
      </c>
      <c r="M30" s="161">
        <v>2.6</v>
      </c>
      <c r="N30" s="228">
        <v>2.9</v>
      </c>
      <c r="O30" s="161"/>
      <c r="P30" s="161"/>
    </row>
    <row r="31" spans="1:16">
      <c r="A31" s="304"/>
      <c r="B31" s="7" t="s">
        <v>23</v>
      </c>
      <c r="C31" s="62">
        <v>1.5</v>
      </c>
      <c r="D31" s="10">
        <v>1.5</v>
      </c>
      <c r="E31" s="10">
        <v>1.6</v>
      </c>
      <c r="F31" s="10">
        <v>1.6</v>
      </c>
      <c r="G31" s="10">
        <v>1.7</v>
      </c>
      <c r="H31" s="10">
        <v>1.7</v>
      </c>
      <c r="I31" s="10">
        <v>1.6</v>
      </c>
      <c r="J31" s="10">
        <v>1.8</v>
      </c>
      <c r="K31" s="161">
        <v>1.8</v>
      </c>
      <c r="L31" s="10">
        <v>2</v>
      </c>
      <c r="M31" s="161">
        <v>1.9</v>
      </c>
      <c r="N31" s="228">
        <v>1.9</v>
      </c>
      <c r="O31" s="161"/>
      <c r="P31" s="161"/>
    </row>
    <row r="32" spans="1:16">
      <c r="A32" s="304"/>
      <c r="B32" s="7" t="s">
        <v>24</v>
      </c>
      <c r="C32" s="62">
        <v>2.2000000000000002</v>
      </c>
      <c r="D32" s="10">
        <v>2.2000000000000002</v>
      </c>
      <c r="E32" s="10">
        <v>2.1</v>
      </c>
      <c r="F32" s="10">
        <v>2.2000000000000002</v>
      </c>
      <c r="G32" s="10">
        <v>2.2999999999999998</v>
      </c>
      <c r="H32" s="10">
        <v>2.2000000000000002</v>
      </c>
      <c r="I32" s="10">
        <v>2.1</v>
      </c>
      <c r="J32" s="10">
        <v>2.2000000000000002</v>
      </c>
      <c r="K32" s="161">
        <v>2.1</v>
      </c>
      <c r="L32" s="10">
        <v>2.2000000000000002</v>
      </c>
      <c r="M32" s="161">
        <v>2.1</v>
      </c>
      <c r="N32" s="228">
        <v>2.2999999999999998</v>
      </c>
      <c r="O32" s="161"/>
      <c r="P32" s="161"/>
    </row>
    <row r="33" spans="1:16">
      <c r="A33" s="304"/>
      <c r="B33" s="7" t="s">
        <v>25</v>
      </c>
      <c r="C33" s="62">
        <v>13.5</v>
      </c>
      <c r="D33" s="10">
        <v>15.6</v>
      </c>
      <c r="E33" s="10">
        <v>16</v>
      </c>
      <c r="F33" s="10">
        <v>15.8</v>
      </c>
      <c r="G33" s="10">
        <v>13.1</v>
      </c>
      <c r="H33" s="10">
        <v>14.6</v>
      </c>
      <c r="I33" s="10">
        <v>14</v>
      </c>
      <c r="J33" s="10">
        <v>10.9</v>
      </c>
      <c r="K33" s="161">
        <v>10.8</v>
      </c>
      <c r="L33" s="10">
        <v>8.1</v>
      </c>
      <c r="M33" s="161">
        <v>11.3</v>
      </c>
      <c r="N33" s="228">
        <v>13</v>
      </c>
      <c r="O33" s="161"/>
      <c r="P33" s="161"/>
    </row>
    <row r="34" spans="1:16">
      <c r="A34" s="304"/>
      <c r="B34" s="32" t="s">
        <v>26</v>
      </c>
      <c r="C34" s="62">
        <v>0.8</v>
      </c>
      <c r="D34" s="10">
        <v>0.8</v>
      </c>
      <c r="E34" s="10">
        <v>0.8</v>
      </c>
      <c r="F34" s="10">
        <v>0.8</v>
      </c>
      <c r="G34" s="10">
        <v>0.8</v>
      </c>
      <c r="H34" s="10">
        <v>0.8</v>
      </c>
      <c r="I34" s="10">
        <v>0.9</v>
      </c>
      <c r="J34" s="10">
        <v>0.9</v>
      </c>
      <c r="K34" s="161">
        <v>1.1000000000000001</v>
      </c>
      <c r="L34" s="10">
        <v>1.1000000000000001</v>
      </c>
      <c r="M34" s="161">
        <v>1</v>
      </c>
      <c r="N34" s="228" t="s">
        <v>144</v>
      </c>
      <c r="O34" s="161"/>
      <c r="P34" s="161"/>
    </row>
    <row r="35" spans="1:16">
      <c r="A35" s="304"/>
      <c r="B35" s="32"/>
    </row>
    <row r="36" spans="1:16">
      <c r="A36" s="304"/>
      <c r="B36" s="222"/>
    </row>
  </sheetData>
  <mergeCells count="16">
    <mergeCell ref="N3:N4"/>
    <mergeCell ref="B2:N2"/>
    <mergeCell ref="B1:N1"/>
    <mergeCell ref="M3:M4"/>
    <mergeCell ref="A1:A36"/>
    <mergeCell ref="E3:E4"/>
    <mergeCell ref="F3:F4"/>
    <mergeCell ref="G3:G4"/>
    <mergeCell ref="B3:B4"/>
    <mergeCell ref="L3:L4"/>
    <mergeCell ref="C3:C4"/>
    <mergeCell ref="D3:D4"/>
    <mergeCell ref="H3:H4"/>
    <mergeCell ref="J3:J4"/>
    <mergeCell ref="I3:I4"/>
    <mergeCell ref="K3:K4"/>
  </mergeCells>
  <phoneticPr fontId="5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8" enableFormatConditionsCalculation="0">
    <tabColor indexed="51"/>
  </sheetPr>
  <dimension ref="A1:N37"/>
  <sheetViews>
    <sheetView view="pageBreakPreview" zoomScaleSheetLayoutView="75" workbookViewId="0">
      <selection activeCell="O36" sqref="O36"/>
    </sheetView>
  </sheetViews>
  <sheetFormatPr defaultColWidth="9.109375" defaultRowHeight="13.2"/>
  <cols>
    <col min="1" max="1" width="4.88671875" style="203" customWidth="1"/>
    <col min="2" max="2" width="16.33203125" style="7" bestFit="1" customWidth="1"/>
    <col min="3" max="13" width="9.77734375" style="7" customWidth="1"/>
    <col min="14" max="16384" width="9.109375" style="7"/>
  </cols>
  <sheetData>
    <row r="1" spans="1:14" ht="16.8">
      <c r="A1" s="303">
        <v>68</v>
      </c>
      <c r="B1" s="305" t="s">
        <v>92</v>
      </c>
      <c r="C1" s="305"/>
      <c r="D1" s="305"/>
      <c r="E1" s="305"/>
      <c r="F1" s="305"/>
      <c r="G1" s="305"/>
      <c r="H1" s="305"/>
      <c r="I1" s="305"/>
      <c r="J1" s="305"/>
      <c r="K1" s="305"/>
      <c r="L1" s="305"/>
      <c r="M1" s="305"/>
      <c r="N1" s="305"/>
    </row>
    <row r="2" spans="1:14" ht="13.95" customHeight="1">
      <c r="A2" s="303"/>
      <c r="B2" s="274" t="s">
        <v>66</v>
      </c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</row>
    <row r="3" spans="1:14" s="9" customFormat="1">
      <c r="A3" s="303"/>
      <c r="B3" s="293"/>
      <c r="C3" s="285">
        <v>2003</v>
      </c>
      <c r="D3" s="285">
        <v>2004</v>
      </c>
      <c r="E3" s="285">
        <v>2005</v>
      </c>
      <c r="F3" s="285">
        <v>2006</v>
      </c>
      <c r="G3" s="285">
        <v>2007</v>
      </c>
      <c r="H3" s="285">
        <v>2008</v>
      </c>
      <c r="I3" s="279">
        <v>2009</v>
      </c>
      <c r="J3" s="279">
        <v>2010</v>
      </c>
      <c r="K3" s="288">
        <v>2011</v>
      </c>
      <c r="L3" s="282">
        <v>2012</v>
      </c>
      <c r="M3" s="282">
        <v>2013</v>
      </c>
      <c r="N3" s="282">
        <v>2014</v>
      </c>
    </row>
    <row r="4" spans="1:14" s="9" customFormat="1">
      <c r="A4" s="303"/>
      <c r="B4" s="293"/>
      <c r="C4" s="285"/>
      <c r="D4" s="285"/>
      <c r="E4" s="285"/>
      <c r="F4" s="285"/>
      <c r="G4" s="285"/>
      <c r="H4" s="285"/>
      <c r="I4" s="280"/>
      <c r="J4" s="280"/>
      <c r="K4" s="289"/>
      <c r="L4" s="283"/>
      <c r="M4" s="283"/>
      <c r="N4" s="283"/>
    </row>
    <row r="5" spans="1:14">
      <c r="A5" s="303"/>
      <c r="B5" s="96"/>
      <c r="C5" s="33"/>
      <c r="D5" s="33"/>
      <c r="E5" s="33"/>
      <c r="F5" s="33"/>
      <c r="G5" s="33"/>
      <c r="H5" s="33"/>
      <c r="I5" s="33"/>
      <c r="J5" s="135"/>
      <c r="K5" s="135"/>
      <c r="L5" s="135"/>
    </row>
    <row r="6" spans="1:14">
      <c r="A6" s="303"/>
      <c r="B6" s="9" t="s">
        <v>0</v>
      </c>
      <c r="C6" s="83">
        <f t="shared" ref="C6:N6" si="0">SUM(C8:C34)</f>
        <v>100.00000000000001</v>
      </c>
      <c r="D6" s="83">
        <f t="shared" si="0"/>
        <v>100.00000000000001</v>
      </c>
      <c r="E6" s="83">
        <f t="shared" si="0"/>
        <v>100.00000000000003</v>
      </c>
      <c r="F6" s="83">
        <f t="shared" si="0"/>
        <v>100</v>
      </c>
      <c r="G6" s="83">
        <f t="shared" si="0"/>
        <v>100</v>
      </c>
      <c r="H6" s="83">
        <f t="shared" si="0"/>
        <v>99.999999999999986</v>
      </c>
      <c r="I6" s="83">
        <f t="shared" si="0"/>
        <v>100</v>
      </c>
      <c r="J6" s="83">
        <f t="shared" si="0"/>
        <v>100.00000000000003</v>
      </c>
      <c r="K6" s="83">
        <f t="shared" si="0"/>
        <v>100.00000000000003</v>
      </c>
      <c r="L6" s="83">
        <f t="shared" si="0"/>
        <v>100</v>
      </c>
      <c r="M6" s="83">
        <f t="shared" si="0"/>
        <v>100.00000000000003</v>
      </c>
      <c r="N6" s="83">
        <f t="shared" si="0"/>
        <v>100.00000000000001</v>
      </c>
    </row>
    <row r="7" spans="1:14">
      <c r="A7" s="303"/>
      <c r="C7" s="9"/>
      <c r="L7" s="161"/>
      <c r="M7" s="161"/>
      <c r="N7" s="161"/>
    </row>
    <row r="8" spans="1:14" ht="26.4">
      <c r="A8" s="303"/>
      <c r="B8" s="8" t="s">
        <v>36</v>
      </c>
      <c r="C8" s="10">
        <v>4.0999999999999996</v>
      </c>
      <c r="D8" s="10">
        <v>4.0999999999999996</v>
      </c>
      <c r="E8" s="10">
        <v>4</v>
      </c>
      <c r="F8" s="10">
        <v>4</v>
      </c>
      <c r="G8" s="10">
        <v>4</v>
      </c>
      <c r="H8" s="10">
        <v>4</v>
      </c>
      <c r="I8" s="10">
        <v>3.9</v>
      </c>
      <c r="J8" s="10">
        <v>4</v>
      </c>
      <c r="K8" s="161">
        <v>4</v>
      </c>
      <c r="L8" s="10">
        <v>4</v>
      </c>
      <c r="M8" s="161">
        <v>3.7</v>
      </c>
      <c r="N8" s="228" t="s">
        <v>144</v>
      </c>
    </row>
    <row r="9" spans="1:14">
      <c r="A9" s="303"/>
      <c r="B9" s="7" t="s">
        <v>1</v>
      </c>
      <c r="C9" s="10">
        <v>2.7</v>
      </c>
      <c r="D9" s="10">
        <v>2.7</v>
      </c>
      <c r="E9" s="10">
        <v>2.8</v>
      </c>
      <c r="F9" s="10">
        <v>2.8</v>
      </c>
      <c r="G9" s="10">
        <v>2.9</v>
      </c>
      <c r="H9" s="10">
        <v>2.9</v>
      </c>
      <c r="I9" s="10">
        <v>3</v>
      </c>
      <c r="J9" s="10">
        <v>2.9</v>
      </c>
      <c r="K9" s="161">
        <v>2.9</v>
      </c>
      <c r="L9" s="10">
        <v>2.8</v>
      </c>
      <c r="M9" s="161">
        <v>2.9</v>
      </c>
      <c r="N9" s="228">
        <v>3.3</v>
      </c>
    </row>
    <row r="10" spans="1:14">
      <c r="A10" s="303"/>
      <c r="B10" s="7" t="s">
        <v>2</v>
      </c>
      <c r="C10" s="10">
        <v>1.8</v>
      </c>
      <c r="D10" s="10">
        <v>1.8</v>
      </c>
      <c r="E10" s="10">
        <v>1.8</v>
      </c>
      <c r="F10" s="10">
        <v>1.8</v>
      </c>
      <c r="G10" s="10">
        <v>1.8</v>
      </c>
      <c r="H10" s="10">
        <v>1.8</v>
      </c>
      <c r="I10" s="10">
        <v>1.8</v>
      </c>
      <c r="J10" s="10">
        <v>1.8</v>
      </c>
      <c r="K10" s="161">
        <v>1.8</v>
      </c>
      <c r="L10" s="10">
        <v>1.8</v>
      </c>
      <c r="M10" s="161">
        <v>1.9</v>
      </c>
      <c r="N10" s="228">
        <v>2.1</v>
      </c>
    </row>
    <row r="11" spans="1:14">
      <c r="A11" s="303"/>
      <c r="B11" s="7" t="s">
        <v>3</v>
      </c>
      <c r="C11" s="10">
        <v>8.1</v>
      </c>
      <c r="D11" s="10">
        <v>8.1</v>
      </c>
      <c r="E11" s="10">
        <v>8</v>
      </c>
      <c r="F11" s="10">
        <v>7.6</v>
      </c>
      <c r="G11" s="10">
        <v>7.4</v>
      </c>
      <c r="H11" s="10">
        <v>7.5</v>
      </c>
      <c r="I11" s="10">
        <v>7.2</v>
      </c>
      <c r="J11" s="10">
        <v>7.4</v>
      </c>
      <c r="K11" s="161">
        <v>7.6</v>
      </c>
      <c r="L11" s="10">
        <v>7.6</v>
      </c>
      <c r="M11" s="161">
        <v>7.6</v>
      </c>
      <c r="N11" s="228">
        <v>8.6</v>
      </c>
    </row>
    <row r="12" spans="1:14">
      <c r="A12" s="303"/>
      <c r="B12" s="7" t="s">
        <v>4</v>
      </c>
      <c r="C12" s="10">
        <v>8.8000000000000007</v>
      </c>
      <c r="D12" s="10">
        <v>8.6</v>
      </c>
      <c r="E12" s="10">
        <v>8.6</v>
      </c>
      <c r="F12" s="10">
        <v>9.1</v>
      </c>
      <c r="G12" s="10">
        <v>9.4</v>
      </c>
      <c r="H12" s="10">
        <v>9.4</v>
      </c>
      <c r="I12" s="10">
        <v>9.3000000000000007</v>
      </c>
      <c r="J12" s="10">
        <v>9.4</v>
      </c>
      <c r="K12" s="161">
        <v>9.5</v>
      </c>
      <c r="L12" s="10">
        <v>9.6</v>
      </c>
      <c r="M12" s="161">
        <v>9.8000000000000007</v>
      </c>
      <c r="N12" s="228">
        <v>7.3</v>
      </c>
    </row>
    <row r="13" spans="1:14">
      <c r="A13" s="303"/>
      <c r="B13" s="7" t="s">
        <v>5</v>
      </c>
      <c r="C13" s="10">
        <v>2.1</v>
      </c>
      <c r="D13" s="10">
        <v>2.1</v>
      </c>
      <c r="E13" s="10">
        <v>2.1</v>
      </c>
      <c r="F13" s="10">
        <v>2.1</v>
      </c>
      <c r="G13" s="10">
        <v>2.1</v>
      </c>
      <c r="H13" s="10">
        <v>2.1</v>
      </c>
      <c r="I13" s="10">
        <v>2.1</v>
      </c>
      <c r="J13" s="10">
        <v>2.2000000000000002</v>
      </c>
      <c r="K13" s="161">
        <v>2.2000000000000002</v>
      </c>
      <c r="L13" s="10">
        <v>2.2000000000000002</v>
      </c>
      <c r="M13" s="161">
        <v>2.2000000000000002</v>
      </c>
      <c r="N13" s="228">
        <v>2.5</v>
      </c>
    </row>
    <row r="14" spans="1:14">
      <c r="A14" s="303"/>
      <c r="B14" s="7" t="s">
        <v>6</v>
      </c>
      <c r="C14" s="10">
        <v>2.2000000000000002</v>
      </c>
      <c r="D14" s="10">
        <v>2.2999999999999998</v>
      </c>
      <c r="E14" s="10">
        <v>2.2000000000000002</v>
      </c>
      <c r="F14" s="10">
        <v>2.1</v>
      </c>
      <c r="G14" s="10">
        <v>1.9</v>
      </c>
      <c r="H14" s="10">
        <v>1.9</v>
      </c>
      <c r="I14" s="10">
        <v>2</v>
      </c>
      <c r="J14" s="10">
        <v>2</v>
      </c>
      <c r="K14" s="161">
        <v>1.9</v>
      </c>
      <c r="L14" s="10">
        <v>1.9</v>
      </c>
      <c r="M14" s="161">
        <v>1.9</v>
      </c>
      <c r="N14" s="228">
        <v>2.2000000000000002</v>
      </c>
    </row>
    <row r="15" spans="1:14">
      <c r="A15" s="303"/>
      <c r="B15" s="7" t="s">
        <v>7</v>
      </c>
      <c r="C15" s="10">
        <v>4.4000000000000004</v>
      </c>
      <c r="D15" s="10">
        <v>4.4000000000000004</v>
      </c>
      <c r="E15" s="10">
        <v>4.4000000000000004</v>
      </c>
      <c r="F15" s="10">
        <v>4</v>
      </c>
      <c r="G15" s="10">
        <v>3.9</v>
      </c>
      <c r="H15" s="10">
        <v>3.8</v>
      </c>
      <c r="I15" s="10">
        <v>3.9</v>
      </c>
      <c r="J15" s="10">
        <v>4</v>
      </c>
      <c r="K15" s="161">
        <v>4.0999999999999996</v>
      </c>
      <c r="L15" s="10">
        <v>4</v>
      </c>
      <c r="M15" s="161">
        <v>3.9</v>
      </c>
      <c r="N15" s="228">
        <v>4.3</v>
      </c>
    </row>
    <row r="16" spans="1:14">
      <c r="A16" s="303"/>
      <c r="B16" s="7" t="s">
        <v>8</v>
      </c>
      <c r="C16" s="10">
        <v>2</v>
      </c>
      <c r="D16" s="10">
        <v>2</v>
      </c>
      <c r="E16" s="10">
        <v>2</v>
      </c>
      <c r="F16" s="10">
        <v>2</v>
      </c>
      <c r="G16" s="10">
        <v>2.1</v>
      </c>
      <c r="H16" s="10">
        <v>2.2000000000000002</v>
      </c>
      <c r="I16" s="10">
        <v>2.2999999999999998</v>
      </c>
      <c r="J16" s="10">
        <v>2.2999999999999998</v>
      </c>
      <c r="K16" s="161">
        <v>2.4</v>
      </c>
      <c r="L16" s="10">
        <v>2.4</v>
      </c>
      <c r="M16" s="161">
        <v>2.5</v>
      </c>
      <c r="N16" s="228">
        <v>2.9</v>
      </c>
    </row>
    <row r="17" spans="1:14">
      <c r="A17" s="303"/>
      <c r="B17" s="7" t="s">
        <v>9</v>
      </c>
      <c r="C17" s="10">
        <v>3.3</v>
      </c>
      <c r="D17" s="10">
        <v>3.2</v>
      </c>
      <c r="E17" s="10">
        <v>3.1</v>
      </c>
      <c r="F17" s="10">
        <v>3.3</v>
      </c>
      <c r="G17" s="10">
        <v>3.5</v>
      </c>
      <c r="H17" s="10">
        <v>3.6</v>
      </c>
      <c r="I17" s="10">
        <v>3.6</v>
      </c>
      <c r="J17" s="10">
        <v>3.6</v>
      </c>
      <c r="K17" s="161">
        <v>3.7</v>
      </c>
      <c r="L17" s="10">
        <v>3.7</v>
      </c>
      <c r="M17" s="161">
        <v>3.9</v>
      </c>
      <c r="N17" s="228">
        <v>4.5</v>
      </c>
    </row>
    <row r="18" spans="1:14">
      <c r="A18" s="303"/>
      <c r="B18" s="7" t="s">
        <v>10</v>
      </c>
      <c r="C18" s="10">
        <v>1.9</v>
      </c>
      <c r="D18" s="10">
        <v>1.9</v>
      </c>
      <c r="E18" s="10">
        <v>1.8</v>
      </c>
      <c r="F18" s="10">
        <v>1.8</v>
      </c>
      <c r="G18" s="10">
        <v>1.7</v>
      </c>
      <c r="H18" s="10">
        <v>1.7</v>
      </c>
      <c r="I18" s="10">
        <v>1.7</v>
      </c>
      <c r="J18" s="10">
        <v>1.7</v>
      </c>
      <c r="K18" s="161">
        <v>1.7</v>
      </c>
      <c r="L18" s="10">
        <v>1.8</v>
      </c>
      <c r="M18" s="161">
        <v>1.7</v>
      </c>
      <c r="N18" s="228">
        <v>1.9</v>
      </c>
    </row>
    <row r="19" spans="1:14">
      <c r="A19" s="303"/>
      <c r="B19" s="7" t="s">
        <v>11</v>
      </c>
      <c r="C19" s="10">
        <v>4</v>
      </c>
      <c r="D19" s="10">
        <v>3.8</v>
      </c>
      <c r="E19" s="10">
        <v>3.7</v>
      </c>
      <c r="F19" s="10">
        <v>3.7</v>
      </c>
      <c r="G19" s="10">
        <v>3.7</v>
      </c>
      <c r="H19" s="10">
        <v>3.8</v>
      </c>
      <c r="I19" s="10">
        <v>3.9</v>
      </c>
      <c r="J19" s="10">
        <v>4</v>
      </c>
      <c r="K19" s="161">
        <v>4.0999999999999996</v>
      </c>
      <c r="L19" s="10">
        <v>4.0999999999999996</v>
      </c>
      <c r="M19" s="161">
        <v>4.3</v>
      </c>
      <c r="N19" s="228">
        <v>2.5</v>
      </c>
    </row>
    <row r="20" spans="1:14">
      <c r="A20" s="303"/>
      <c r="B20" s="7" t="s">
        <v>12</v>
      </c>
      <c r="C20" s="10">
        <v>5.2</v>
      </c>
      <c r="D20" s="10">
        <v>5.2</v>
      </c>
      <c r="E20" s="10">
        <v>5.0999999999999996</v>
      </c>
      <c r="F20" s="10">
        <v>4.8</v>
      </c>
      <c r="G20" s="10">
        <v>4.7</v>
      </c>
      <c r="H20" s="10">
        <v>4.5999999999999996</v>
      </c>
      <c r="I20" s="10">
        <v>4.5999999999999996</v>
      </c>
      <c r="J20" s="10">
        <v>4.8</v>
      </c>
      <c r="K20" s="161">
        <v>4.9000000000000004</v>
      </c>
      <c r="L20" s="10">
        <v>4.9000000000000004</v>
      </c>
      <c r="M20" s="161">
        <v>4.7</v>
      </c>
      <c r="N20" s="228">
        <v>5.2</v>
      </c>
    </row>
    <row r="21" spans="1:14">
      <c r="A21" s="303"/>
      <c r="B21" s="7" t="s">
        <v>13</v>
      </c>
      <c r="C21" s="10">
        <v>2.2000000000000002</v>
      </c>
      <c r="D21" s="10">
        <v>2.2999999999999998</v>
      </c>
      <c r="E21" s="10">
        <v>2.2000000000000002</v>
      </c>
      <c r="F21" s="10">
        <v>2.2000000000000002</v>
      </c>
      <c r="G21" s="10">
        <v>2.2999999999999998</v>
      </c>
      <c r="H21" s="10">
        <v>2.2999999999999998</v>
      </c>
      <c r="I21" s="10">
        <v>2.2999999999999998</v>
      </c>
      <c r="J21" s="10">
        <v>2.2999999999999998</v>
      </c>
      <c r="K21" s="161">
        <v>2.2999999999999998</v>
      </c>
      <c r="L21" s="10">
        <v>2.2999999999999998</v>
      </c>
      <c r="M21" s="161">
        <v>2.2999999999999998</v>
      </c>
      <c r="N21" s="228">
        <v>2.5</v>
      </c>
    </row>
    <row r="22" spans="1:14">
      <c r="A22" s="303"/>
      <c r="B22" s="7" t="s">
        <v>14</v>
      </c>
      <c r="C22" s="10">
        <v>5.2</v>
      </c>
      <c r="D22" s="10">
        <v>5.5</v>
      </c>
      <c r="E22" s="10">
        <v>5.6</v>
      </c>
      <c r="F22" s="10">
        <v>5.6</v>
      </c>
      <c r="G22" s="10">
        <v>5.6</v>
      </c>
      <c r="H22" s="10">
        <v>5.5</v>
      </c>
      <c r="I22" s="10">
        <v>5.8</v>
      </c>
      <c r="J22" s="10">
        <v>5.9</v>
      </c>
      <c r="K22" s="161">
        <v>6</v>
      </c>
      <c r="L22" s="10">
        <v>6</v>
      </c>
      <c r="M22" s="161">
        <v>6</v>
      </c>
      <c r="N22" s="228">
        <v>6.6</v>
      </c>
    </row>
    <row r="23" spans="1:14">
      <c r="A23" s="303"/>
      <c r="B23" s="7" t="s">
        <v>15</v>
      </c>
      <c r="C23" s="10">
        <v>3.1</v>
      </c>
      <c r="D23" s="10">
        <v>2.9</v>
      </c>
      <c r="E23" s="10">
        <v>2.9</v>
      </c>
      <c r="F23" s="10">
        <v>2.9</v>
      </c>
      <c r="G23" s="10">
        <v>2.8</v>
      </c>
      <c r="H23" s="10">
        <v>2.8</v>
      </c>
      <c r="I23" s="10">
        <v>2.8</v>
      </c>
      <c r="J23" s="10">
        <v>2.8</v>
      </c>
      <c r="K23" s="161">
        <v>2.8</v>
      </c>
      <c r="L23" s="10">
        <v>2.8</v>
      </c>
      <c r="M23" s="161">
        <v>2.7</v>
      </c>
      <c r="N23" s="228">
        <v>3.1</v>
      </c>
    </row>
    <row r="24" spans="1:14">
      <c r="A24" s="303"/>
      <c r="B24" s="7" t="s">
        <v>16</v>
      </c>
      <c r="C24" s="10">
        <v>2.1</v>
      </c>
      <c r="D24" s="10">
        <v>2</v>
      </c>
      <c r="E24" s="10">
        <v>2</v>
      </c>
      <c r="F24" s="10">
        <v>1.9</v>
      </c>
      <c r="G24" s="10">
        <v>1.8</v>
      </c>
      <c r="H24" s="10">
        <v>1.8</v>
      </c>
      <c r="I24" s="10">
        <v>1.9</v>
      </c>
      <c r="J24" s="10">
        <v>2</v>
      </c>
      <c r="K24" s="161">
        <v>2</v>
      </c>
      <c r="L24" s="10">
        <v>2</v>
      </c>
      <c r="M24" s="161">
        <v>2</v>
      </c>
      <c r="N24" s="228">
        <v>2.2000000000000002</v>
      </c>
    </row>
    <row r="25" spans="1:14">
      <c r="A25" s="303"/>
      <c r="B25" s="7" t="s">
        <v>17</v>
      </c>
      <c r="C25" s="10">
        <v>2.2000000000000002</v>
      </c>
      <c r="D25" s="10">
        <v>2</v>
      </c>
      <c r="E25" s="10">
        <v>2</v>
      </c>
      <c r="F25" s="10">
        <v>2</v>
      </c>
      <c r="G25" s="10">
        <v>1.9</v>
      </c>
      <c r="H25" s="10">
        <v>1.9</v>
      </c>
      <c r="I25" s="10">
        <v>1.9</v>
      </c>
      <c r="J25" s="10">
        <v>1.9</v>
      </c>
      <c r="K25" s="161">
        <v>2</v>
      </c>
      <c r="L25" s="10">
        <v>2</v>
      </c>
      <c r="M25" s="161">
        <v>1.9</v>
      </c>
      <c r="N25" s="228">
        <v>2.2000000000000002</v>
      </c>
    </row>
    <row r="26" spans="1:14">
      <c r="A26" s="303"/>
      <c r="B26" s="7" t="s">
        <v>18</v>
      </c>
      <c r="C26" s="10">
        <v>1.6</v>
      </c>
      <c r="D26" s="10">
        <v>1.5</v>
      </c>
      <c r="E26" s="10">
        <v>1.5</v>
      </c>
      <c r="F26" s="10">
        <v>1.6</v>
      </c>
      <c r="G26" s="10">
        <v>1.5</v>
      </c>
      <c r="H26" s="10">
        <v>1.6</v>
      </c>
      <c r="I26" s="10">
        <v>1.6</v>
      </c>
      <c r="J26" s="10">
        <v>1.7</v>
      </c>
      <c r="K26" s="161">
        <v>1.7</v>
      </c>
      <c r="L26" s="10">
        <v>1.7</v>
      </c>
      <c r="M26" s="161">
        <v>1.7</v>
      </c>
      <c r="N26" s="228">
        <v>1.9</v>
      </c>
    </row>
    <row r="27" spans="1:14">
      <c r="A27" s="303"/>
      <c r="B27" s="7" t="s">
        <v>19</v>
      </c>
      <c r="C27" s="10">
        <v>7.3</v>
      </c>
      <c r="D27" s="10">
        <v>7.2</v>
      </c>
      <c r="E27" s="10">
        <v>7.1</v>
      </c>
      <c r="F27" s="10">
        <v>6.6</v>
      </c>
      <c r="G27" s="10">
        <v>6.5</v>
      </c>
      <c r="H27" s="10">
        <v>6.6</v>
      </c>
      <c r="I27" s="10">
        <v>6.7</v>
      </c>
      <c r="J27" s="10">
        <v>6.9</v>
      </c>
      <c r="K27" s="161">
        <v>7</v>
      </c>
      <c r="L27" s="10">
        <v>6.9</v>
      </c>
      <c r="M27" s="161">
        <v>6.8</v>
      </c>
      <c r="N27" s="228">
        <v>7.7</v>
      </c>
    </row>
    <row r="28" spans="1:14">
      <c r="A28" s="303"/>
      <c r="B28" s="7" t="s">
        <v>20</v>
      </c>
      <c r="C28" s="10">
        <v>1.9</v>
      </c>
      <c r="D28" s="10">
        <v>1.9</v>
      </c>
      <c r="E28" s="10">
        <v>1.9</v>
      </c>
      <c r="F28" s="10">
        <v>1.9</v>
      </c>
      <c r="G28" s="10">
        <v>1.9</v>
      </c>
      <c r="H28" s="10">
        <v>1.9</v>
      </c>
      <c r="I28" s="10">
        <v>1.9</v>
      </c>
      <c r="J28" s="10">
        <v>1.9</v>
      </c>
      <c r="K28" s="161">
        <v>1.9</v>
      </c>
      <c r="L28" s="10">
        <v>1.9</v>
      </c>
      <c r="M28" s="161">
        <v>1.9</v>
      </c>
      <c r="N28" s="228">
        <v>2.2000000000000002</v>
      </c>
    </row>
    <row r="29" spans="1:14">
      <c r="A29" s="303"/>
      <c r="B29" s="7" t="s">
        <v>21</v>
      </c>
      <c r="C29" s="10">
        <v>2.7</v>
      </c>
      <c r="D29" s="10">
        <v>2.6</v>
      </c>
      <c r="E29" s="10">
        <v>2.5</v>
      </c>
      <c r="F29" s="10">
        <v>2.4</v>
      </c>
      <c r="G29" s="10">
        <v>2.2999999999999998</v>
      </c>
      <c r="H29" s="10">
        <v>2.2999999999999998</v>
      </c>
      <c r="I29" s="10">
        <v>2.2999999999999998</v>
      </c>
      <c r="J29" s="10">
        <v>2.2999999999999998</v>
      </c>
      <c r="K29" s="161">
        <v>2.2999999999999998</v>
      </c>
      <c r="L29" s="10">
        <v>2.2000000000000002</v>
      </c>
      <c r="M29" s="161">
        <v>2.2000000000000002</v>
      </c>
      <c r="N29" s="228">
        <v>2.5</v>
      </c>
    </row>
    <row r="30" spans="1:14">
      <c r="A30" s="303"/>
      <c r="B30" s="7" t="s">
        <v>22</v>
      </c>
      <c r="C30" s="10">
        <v>2.2000000000000002</v>
      </c>
      <c r="D30" s="10">
        <v>2.2000000000000002</v>
      </c>
      <c r="E30" s="10">
        <v>2.2999999999999998</v>
      </c>
      <c r="F30" s="10">
        <v>2.2999999999999998</v>
      </c>
      <c r="G30" s="10">
        <v>2.4</v>
      </c>
      <c r="H30" s="10">
        <v>2.4</v>
      </c>
      <c r="I30" s="10">
        <v>2.2999999999999998</v>
      </c>
      <c r="J30" s="10">
        <v>2.4</v>
      </c>
      <c r="K30" s="161">
        <v>2.4</v>
      </c>
      <c r="L30" s="10">
        <v>2.4</v>
      </c>
      <c r="M30" s="161">
        <v>2.4</v>
      </c>
      <c r="N30" s="228">
        <v>2.6</v>
      </c>
    </row>
    <row r="31" spans="1:14">
      <c r="A31" s="303"/>
      <c r="B31" s="7" t="s">
        <v>23</v>
      </c>
      <c r="C31" s="10">
        <v>1.6</v>
      </c>
      <c r="D31" s="10">
        <v>1.6</v>
      </c>
      <c r="E31" s="10">
        <v>1.5</v>
      </c>
      <c r="F31" s="10">
        <v>1.5</v>
      </c>
      <c r="G31" s="10">
        <v>1.5</v>
      </c>
      <c r="H31" s="10">
        <v>1.5</v>
      </c>
      <c r="I31" s="10">
        <v>1.5</v>
      </c>
      <c r="J31" s="10">
        <v>1.5</v>
      </c>
      <c r="K31" s="161">
        <v>1.5</v>
      </c>
      <c r="L31" s="10">
        <v>1.5</v>
      </c>
      <c r="M31" s="161">
        <v>1.4</v>
      </c>
      <c r="N31" s="228">
        <v>1.7</v>
      </c>
    </row>
    <row r="32" spans="1:14">
      <c r="A32" s="303"/>
      <c r="B32" s="7" t="s">
        <v>24</v>
      </c>
      <c r="C32" s="10">
        <v>2</v>
      </c>
      <c r="D32" s="10">
        <v>2</v>
      </c>
      <c r="E32" s="10">
        <v>1.9</v>
      </c>
      <c r="F32" s="10">
        <v>1.9</v>
      </c>
      <c r="G32" s="10">
        <v>1.8</v>
      </c>
      <c r="H32" s="10">
        <v>1.8</v>
      </c>
      <c r="I32" s="10">
        <v>1.8</v>
      </c>
      <c r="J32" s="10">
        <v>1.9</v>
      </c>
      <c r="K32" s="161">
        <v>1.9</v>
      </c>
      <c r="L32" s="10">
        <v>1.9</v>
      </c>
      <c r="M32" s="161">
        <v>1.9</v>
      </c>
      <c r="N32" s="228">
        <v>2.1</v>
      </c>
    </row>
    <row r="33" spans="1:14">
      <c r="A33" s="303"/>
      <c r="B33" s="7" t="s">
        <v>25</v>
      </c>
      <c r="C33" s="10">
        <v>14.4</v>
      </c>
      <c r="D33" s="10">
        <v>15.2</v>
      </c>
      <c r="E33" s="10">
        <v>16.100000000000001</v>
      </c>
      <c r="F33" s="10">
        <v>17.100000000000001</v>
      </c>
      <c r="G33" s="10">
        <v>17.600000000000001</v>
      </c>
      <c r="H33" s="10">
        <v>17.3</v>
      </c>
      <c r="I33" s="10">
        <v>16.899999999999999</v>
      </c>
      <c r="J33" s="10">
        <v>15.4</v>
      </c>
      <c r="K33" s="161">
        <v>14.4</v>
      </c>
      <c r="L33" s="10">
        <v>14.6</v>
      </c>
      <c r="M33" s="161">
        <v>14.8</v>
      </c>
      <c r="N33" s="228">
        <v>15.4</v>
      </c>
    </row>
    <row r="34" spans="1:14">
      <c r="A34" s="303"/>
      <c r="B34" s="32" t="s">
        <v>26</v>
      </c>
      <c r="C34" s="10">
        <v>0.9</v>
      </c>
      <c r="D34" s="10">
        <v>0.9</v>
      </c>
      <c r="E34" s="10">
        <v>0.9</v>
      </c>
      <c r="F34" s="10">
        <v>1</v>
      </c>
      <c r="G34" s="10">
        <v>1</v>
      </c>
      <c r="H34" s="10">
        <v>1</v>
      </c>
      <c r="I34" s="10">
        <v>1</v>
      </c>
      <c r="J34" s="10">
        <v>1</v>
      </c>
      <c r="K34" s="161">
        <v>1</v>
      </c>
      <c r="L34" s="10">
        <v>1</v>
      </c>
      <c r="M34" s="161">
        <v>1</v>
      </c>
      <c r="N34" s="228" t="s">
        <v>144</v>
      </c>
    </row>
    <row r="35" spans="1:14">
      <c r="A35" s="303"/>
      <c r="B35" s="32"/>
      <c r="L35" s="161"/>
      <c r="M35" s="161"/>
      <c r="N35" s="161"/>
    </row>
    <row r="36" spans="1:14">
      <c r="A36" s="303"/>
      <c r="B36" s="222"/>
      <c r="L36" s="161"/>
      <c r="M36" s="161"/>
      <c r="N36" s="161"/>
    </row>
    <row r="37" spans="1:14">
      <c r="L37" s="161"/>
      <c r="M37" s="161"/>
      <c r="N37" s="161"/>
    </row>
  </sheetData>
  <mergeCells count="16">
    <mergeCell ref="N3:N4"/>
    <mergeCell ref="B2:N2"/>
    <mergeCell ref="B1:N1"/>
    <mergeCell ref="A1:A36"/>
    <mergeCell ref="D3:D4"/>
    <mergeCell ref="E3:E4"/>
    <mergeCell ref="F3:F4"/>
    <mergeCell ref="C3:C4"/>
    <mergeCell ref="M3:M4"/>
    <mergeCell ref="K3:K4"/>
    <mergeCell ref="G3:G4"/>
    <mergeCell ref="H3:H4"/>
    <mergeCell ref="I3:I4"/>
    <mergeCell ref="B3:B4"/>
    <mergeCell ref="L3:L4"/>
    <mergeCell ref="J3:J4"/>
  </mergeCells>
  <phoneticPr fontId="5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9" enableFormatConditionsCalculation="0">
    <tabColor indexed="51"/>
  </sheetPr>
  <dimension ref="A1:Q36"/>
  <sheetViews>
    <sheetView view="pageBreakPreview" zoomScaleSheetLayoutView="75" workbookViewId="0">
      <selection activeCell="O34" sqref="O34"/>
    </sheetView>
  </sheetViews>
  <sheetFormatPr defaultColWidth="9.109375" defaultRowHeight="13.2"/>
  <cols>
    <col min="1" max="1" width="4.88671875" style="203" customWidth="1"/>
    <col min="2" max="2" width="16.33203125" style="7" bestFit="1" customWidth="1"/>
    <col min="3" max="13" width="9.77734375" style="7" customWidth="1"/>
    <col min="14" max="16384" width="9.109375" style="7"/>
  </cols>
  <sheetData>
    <row r="1" spans="1:17" ht="16.8" customHeight="1">
      <c r="A1" s="303">
        <v>69</v>
      </c>
      <c r="B1" s="273" t="s">
        <v>93</v>
      </c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</row>
    <row r="2" spans="1:17">
      <c r="A2" s="303"/>
      <c r="B2" s="274" t="s">
        <v>66</v>
      </c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</row>
    <row r="3" spans="1:17" s="13" customFormat="1">
      <c r="A3" s="303"/>
      <c r="B3" s="287"/>
      <c r="C3" s="290">
        <v>2003</v>
      </c>
      <c r="D3" s="290">
        <v>2004</v>
      </c>
      <c r="E3" s="290">
        <v>2005</v>
      </c>
      <c r="F3" s="290">
        <v>2006</v>
      </c>
      <c r="G3" s="290">
        <v>2007</v>
      </c>
      <c r="H3" s="290">
        <v>2008</v>
      </c>
      <c r="I3" s="288">
        <v>2009</v>
      </c>
      <c r="J3" s="288">
        <v>2010</v>
      </c>
      <c r="K3" s="288">
        <v>2011</v>
      </c>
      <c r="L3" s="270">
        <v>2012</v>
      </c>
      <c r="M3" s="270">
        <v>2013</v>
      </c>
      <c r="N3" s="270">
        <v>2014</v>
      </c>
    </row>
    <row r="4" spans="1:17" s="13" customFormat="1">
      <c r="A4" s="303"/>
      <c r="B4" s="287"/>
      <c r="C4" s="290"/>
      <c r="D4" s="290"/>
      <c r="E4" s="290"/>
      <c r="F4" s="290"/>
      <c r="G4" s="290"/>
      <c r="H4" s="290"/>
      <c r="I4" s="289"/>
      <c r="J4" s="289"/>
      <c r="K4" s="289"/>
      <c r="L4" s="271"/>
      <c r="M4" s="271"/>
      <c r="N4" s="271"/>
    </row>
    <row r="5" spans="1:17">
      <c r="A5" s="303"/>
      <c r="B5" s="96"/>
      <c r="C5" s="33"/>
      <c r="D5" s="33"/>
      <c r="E5" s="33"/>
      <c r="F5" s="33"/>
      <c r="G5" s="33"/>
      <c r="H5" s="33"/>
      <c r="I5" s="33"/>
      <c r="J5" s="135"/>
      <c r="K5" s="135"/>
      <c r="L5" s="135"/>
    </row>
    <row r="6" spans="1:17">
      <c r="A6" s="303"/>
      <c r="B6" s="9" t="s">
        <v>0</v>
      </c>
      <c r="C6" s="83">
        <f t="shared" ref="C6:N6" si="0">SUM(C8:C34)</f>
        <v>100.00000000000001</v>
      </c>
      <c r="D6" s="83">
        <f t="shared" si="0"/>
        <v>100</v>
      </c>
      <c r="E6" s="83">
        <f t="shared" si="0"/>
        <v>99.999999999999986</v>
      </c>
      <c r="F6" s="83">
        <f t="shared" si="0"/>
        <v>100</v>
      </c>
      <c r="G6" s="83">
        <f t="shared" si="0"/>
        <v>100.00000000000001</v>
      </c>
      <c r="H6" s="83">
        <f t="shared" si="0"/>
        <v>100.00000000000001</v>
      </c>
      <c r="I6" s="83">
        <f t="shared" si="0"/>
        <v>100.00000000000003</v>
      </c>
      <c r="J6" s="83">
        <f t="shared" si="0"/>
        <v>100.00000000000001</v>
      </c>
      <c r="K6" s="83">
        <f t="shared" si="0"/>
        <v>99.999999999999986</v>
      </c>
      <c r="L6" s="83">
        <f t="shared" si="0"/>
        <v>100</v>
      </c>
      <c r="M6" s="83">
        <f t="shared" si="0"/>
        <v>100</v>
      </c>
      <c r="N6" s="83">
        <f t="shared" si="0"/>
        <v>100.00000000000001</v>
      </c>
      <c r="O6" s="161"/>
      <c r="P6" s="161"/>
      <c r="Q6" s="161"/>
    </row>
    <row r="7" spans="1:17">
      <c r="A7" s="303"/>
      <c r="C7" s="9"/>
      <c r="L7" s="161"/>
      <c r="M7" s="161"/>
      <c r="N7" s="161"/>
      <c r="O7" s="161"/>
      <c r="P7" s="161"/>
      <c r="Q7" s="161"/>
    </row>
    <row r="8" spans="1:17" ht="26.4">
      <c r="A8" s="303"/>
      <c r="B8" s="8" t="s">
        <v>36</v>
      </c>
      <c r="C8" s="10">
        <v>4.0999999999999996</v>
      </c>
      <c r="D8" s="10">
        <v>4.0999999999999996</v>
      </c>
      <c r="E8" s="10">
        <v>4.0999999999999996</v>
      </c>
      <c r="F8" s="10">
        <v>4.0999999999999996</v>
      </c>
      <c r="G8" s="10">
        <v>4.0999999999999996</v>
      </c>
      <c r="H8" s="10">
        <v>4.0999999999999996</v>
      </c>
      <c r="I8" s="10">
        <v>4.0999999999999996</v>
      </c>
      <c r="J8" s="10">
        <v>4.0999999999999996</v>
      </c>
      <c r="K8" s="161">
        <v>4.0999999999999996</v>
      </c>
      <c r="L8" s="10">
        <v>4.0999999999999996</v>
      </c>
      <c r="M8" s="161">
        <v>3.8</v>
      </c>
      <c r="N8" s="228" t="s">
        <v>144</v>
      </c>
      <c r="O8" s="161"/>
      <c r="P8" s="161"/>
      <c r="Q8" s="161"/>
    </row>
    <row r="9" spans="1:17">
      <c r="A9" s="303"/>
      <c r="B9" s="7" t="s">
        <v>1</v>
      </c>
      <c r="C9" s="10">
        <v>2.8</v>
      </c>
      <c r="D9" s="10">
        <v>2.8</v>
      </c>
      <c r="E9" s="10">
        <v>2.8</v>
      </c>
      <c r="F9" s="10">
        <v>2.9</v>
      </c>
      <c r="G9" s="10">
        <v>3</v>
      </c>
      <c r="H9" s="10">
        <v>3</v>
      </c>
      <c r="I9" s="10">
        <v>3</v>
      </c>
      <c r="J9" s="10">
        <v>3</v>
      </c>
      <c r="K9" s="161">
        <v>2.9</v>
      </c>
      <c r="L9" s="10">
        <v>2.9</v>
      </c>
      <c r="M9" s="161">
        <v>3</v>
      </c>
      <c r="N9" s="228">
        <v>3.4</v>
      </c>
      <c r="O9" s="161"/>
      <c r="P9" s="161"/>
      <c r="Q9" s="161"/>
    </row>
    <row r="10" spans="1:17">
      <c r="A10" s="303"/>
      <c r="B10" s="7" t="s">
        <v>2</v>
      </c>
      <c r="C10" s="10">
        <v>1.9</v>
      </c>
      <c r="D10" s="10">
        <v>1.9</v>
      </c>
      <c r="E10" s="10">
        <v>1.9</v>
      </c>
      <c r="F10" s="10">
        <v>1.9</v>
      </c>
      <c r="G10" s="10">
        <v>1.8</v>
      </c>
      <c r="H10" s="10">
        <v>1.9</v>
      </c>
      <c r="I10" s="10">
        <v>1.9</v>
      </c>
      <c r="J10" s="10">
        <v>1.9</v>
      </c>
      <c r="K10" s="161">
        <v>1.9</v>
      </c>
      <c r="L10" s="10">
        <v>1.9</v>
      </c>
      <c r="M10" s="161">
        <v>1.9</v>
      </c>
      <c r="N10" s="228">
        <v>2.2000000000000002</v>
      </c>
      <c r="O10" s="161"/>
      <c r="P10" s="161"/>
      <c r="Q10" s="161"/>
    </row>
    <row r="11" spans="1:17">
      <c r="A11" s="303"/>
      <c r="B11" s="7" t="s">
        <v>3</v>
      </c>
      <c r="C11" s="10">
        <v>7.9</v>
      </c>
      <c r="D11" s="10">
        <v>8</v>
      </c>
      <c r="E11" s="10">
        <v>7.8</v>
      </c>
      <c r="F11" s="10">
        <v>7.4</v>
      </c>
      <c r="G11" s="10">
        <v>7.2</v>
      </c>
      <c r="H11" s="10">
        <v>7.3</v>
      </c>
      <c r="I11" s="10">
        <v>7.2</v>
      </c>
      <c r="J11" s="10">
        <v>7.3</v>
      </c>
      <c r="K11" s="161">
        <v>7.5</v>
      </c>
      <c r="L11" s="10">
        <v>7.6</v>
      </c>
      <c r="M11" s="161">
        <v>7.5</v>
      </c>
      <c r="N11" s="228">
        <v>8.5</v>
      </c>
      <c r="O11" s="161"/>
      <c r="P11" s="161"/>
      <c r="Q11" s="161"/>
    </row>
    <row r="12" spans="1:17">
      <c r="A12" s="303"/>
      <c r="B12" s="7" t="s">
        <v>4</v>
      </c>
      <c r="C12" s="10">
        <v>8.5</v>
      </c>
      <c r="D12" s="10">
        <v>8.1999999999999993</v>
      </c>
      <c r="E12" s="10">
        <v>8.3000000000000007</v>
      </c>
      <c r="F12" s="10">
        <v>8.9</v>
      </c>
      <c r="G12" s="10">
        <v>9.1</v>
      </c>
      <c r="H12" s="10">
        <v>9.4</v>
      </c>
      <c r="I12" s="10">
        <v>9.4</v>
      </c>
      <c r="J12" s="10">
        <v>9.4</v>
      </c>
      <c r="K12" s="161">
        <v>9.4</v>
      </c>
      <c r="L12" s="10">
        <v>9.5</v>
      </c>
      <c r="M12" s="161">
        <v>9.6</v>
      </c>
      <c r="N12" s="228">
        <v>7.1</v>
      </c>
      <c r="O12" s="161"/>
      <c r="P12" s="161"/>
      <c r="Q12" s="161"/>
    </row>
    <row r="13" spans="1:17">
      <c r="A13" s="303"/>
      <c r="B13" s="7" t="s">
        <v>5</v>
      </c>
      <c r="C13" s="10">
        <v>2.1</v>
      </c>
      <c r="D13" s="10">
        <v>2.2000000000000002</v>
      </c>
      <c r="E13" s="10">
        <v>2.2000000000000002</v>
      </c>
      <c r="F13" s="10">
        <v>2.2000000000000002</v>
      </c>
      <c r="G13" s="10">
        <v>2.2000000000000002</v>
      </c>
      <c r="H13" s="10">
        <v>2.2000000000000002</v>
      </c>
      <c r="I13" s="10">
        <v>2.2000000000000002</v>
      </c>
      <c r="J13" s="10">
        <v>2.2000000000000002</v>
      </c>
      <c r="K13" s="161">
        <v>2.2999999999999998</v>
      </c>
      <c r="L13" s="10">
        <v>2.2000000000000002</v>
      </c>
      <c r="M13" s="161">
        <v>2.2999999999999998</v>
      </c>
      <c r="N13" s="228">
        <v>2.5</v>
      </c>
      <c r="O13" s="161"/>
      <c r="P13" s="161"/>
      <c r="Q13" s="161"/>
    </row>
    <row r="14" spans="1:17">
      <c r="A14" s="303"/>
      <c r="B14" s="7" t="s">
        <v>6</v>
      </c>
      <c r="C14" s="10">
        <v>2.2999999999999998</v>
      </c>
      <c r="D14" s="10">
        <v>2.4</v>
      </c>
      <c r="E14" s="10">
        <v>2.2999999999999998</v>
      </c>
      <c r="F14" s="10">
        <v>2.1</v>
      </c>
      <c r="G14" s="10">
        <v>2</v>
      </c>
      <c r="H14" s="10">
        <v>2</v>
      </c>
      <c r="I14" s="10">
        <v>2</v>
      </c>
      <c r="J14" s="10">
        <v>2</v>
      </c>
      <c r="K14" s="161">
        <v>2</v>
      </c>
      <c r="L14" s="10">
        <v>2</v>
      </c>
      <c r="M14" s="161">
        <v>2</v>
      </c>
      <c r="N14" s="228">
        <v>2.2000000000000002</v>
      </c>
      <c r="O14" s="161"/>
      <c r="P14" s="161"/>
      <c r="Q14" s="161"/>
    </row>
    <row r="15" spans="1:17">
      <c r="A15" s="303"/>
      <c r="B15" s="7" t="s">
        <v>7</v>
      </c>
      <c r="C15" s="10">
        <v>4.4000000000000004</v>
      </c>
      <c r="D15" s="10">
        <v>4.4000000000000004</v>
      </c>
      <c r="E15" s="10">
        <v>4.3</v>
      </c>
      <c r="F15" s="10">
        <v>4</v>
      </c>
      <c r="G15" s="10">
        <v>3.8</v>
      </c>
      <c r="H15" s="10">
        <v>3.8</v>
      </c>
      <c r="I15" s="10">
        <v>3.9</v>
      </c>
      <c r="J15" s="10">
        <v>4</v>
      </c>
      <c r="K15" s="161">
        <v>4.0999999999999996</v>
      </c>
      <c r="L15" s="10">
        <v>4</v>
      </c>
      <c r="M15" s="161">
        <v>4</v>
      </c>
      <c r="N15" s="228">
        <v>4.4000000000000004</v>
      </c>
      <c r="O15" s="161"/>
      <c r="P15" s="161"/>
      <c r="Q15" s="161"/>
    </row>
    <row r="16" spans="1:17">
      <c r="A16" s="303"/>
      <c r="B16" s="7" t="s">
        <v>8</v>
      </c>
      <c r="C16" s="10">
        <v>2</v>
      </c>
      <c r="D16" s="10">
        <v>2</v>
      </c>
      <c r="E16" s="10">
        <v>2</v>
      </c>
      <c r="F16" s="10">
        <v>2.1</v>
      </c>
      <c r="G16" s="10">
        <v>2.2000000000000002</v>
      </c>
      <c r="H16" s="10">
        <v>2.2999999999999998</v>
      </c>
      <c r="I16" s="10">
        <v>2.4</v>
      </c>
      <c r="J16" s="10">
        <v>2.4</v>
      </c>
      <c r="K16" s="161">
        <v>2.2999999999999998</v>
      </c>
      <c r="L16" s="10">
        <v>2.5</v>
      </c>
      <c r="M16" s="161">
        <v>2.6</v>
      </c>
      <c r="N16" s="228">
        <v>2.9</v>
      </c>
      <c r="O16" s="161"/>
      <c r="P16" s="161"/>
      <c r="Q16" s="161"/>
    </row>
    <row r="17" spans="1:17">
      <c r="A17" s="303"/>
      <c r="B17" s="7" t="s">
        <v>9</v>
      </c>
      <c r="C17" s="10">
        <v>3.3</v>
      </c>
      <c r="D17" s="10">
        <v>3.1</v>
      </c>
      <c r="E17" s="10">
        <v>3.1</v>
      </c>
      <c r="F17" s="10">
        <v>3.4</v>
      </c>
      <c r="G17" s="10">
        <v>3.5</v>
      </c>
      <c r="H17" s="10">
        <v>3.6</v>
      </c>
      <c r="I17" s="10">
        <v>3.6</v>
      </c>
      <c r="J17" s="10">
        <v>3.6</v>
      </c>
      <c r="K17" s="161">
        <v>3.7</v>
      </c>
      <c r="L17" s="10">
        <v>3.7</v>
      </c>
      <c r="M17" s="161">
        <v>4</v>
      </c>
      <c r="N17" s="228">
        <v>4.5999999999999996</v>
      </c>
      <c r="O17" s="161"/>
      <c r="P17" s="161"/>
      <c r="Q17" s="161"/>
    </row>
    <row r="18" spans="1:17">
      <c r="A18" s="303"/>
      <c r="B18" s="7" t="s">
        <v>10</v>
      </c>
      <c r="C18" s="10">
        <v>2</v>
      </c>
      <c r="D18" s="10">
        <v>1.9</v>
      </c>
      <c r="E18" s="10">
        <v>1.9</v>
      </c>
      <c r="F18" s="10">
        <v>1.8</v>
      </c>
      <c r="G18" s="10">
        <v>1.8</v>
      </c>
      <c r="H18" s="10">
        <v>1.8</v>
      </c>
      <c r="I18" s="10">
        <v>1.7</v>
      </c>
      <c r="J18" s="10">
        <v>1.8</v>
      </c>
      <c r="K18" s="161">
        <v>1.8</v>
      </c>
      <c r="L18" s="10">
        <v>1.8</v>
      </c>
      <c r="M18" s="161">
        <v>1.7</v>
      </c>
      <c r="N18" s="228">
        <v>2</v>
      </c>
      <c r="O18" s="161"/>
      <c r="P18" s="161"/>
      <c r="Q18" s="161"/>
    </row>
    <row r="19" spans="1:17">
      <c r="A19" s="303"/>
      <c r="B19" s="7" t="s">
        <v>11</v>
      </c>
      <c r="C19" s="10">
        <v>3.9</v>
      </c>
      <c r="D19" s="10">
        <v>3.7</v>
      </c>
      <c r="E19" s="10">
        <v>3.6</v>
      </c>
      <c r="F19" s="10">
        <v>3.7</v>
      </c>
      <c r="G19" s="10">
        <v>3.7</v>
      </c>
      <c r="H19" s="10">
        <v>3.8</v>
      </c>
      <c r="I19" s="10">
        <v>3.9</v>
      </c>
      <c r="J19" s="10">
        <v>4</v>
      </c>
      <c r="K19" s="161">
        <v>4.0999999999999996</v>
      </c>
      <c r="L19" s="10">
        <v>4.0999999999999996</v>
      </c>
      <c r="M19" s="161">
        <v>4.3</v>
      </c>
      <c r="N19" s="228">
        <v>2.2999999999999998</v>
      </c>
      <c r="O19" s="161"/>
      <c r="P19" s="161"/>
      <c r="Q19" s="161"/>
    </row>
    <row r="20" spans="1:17">
      <c r="A20" s="303"/>
      <c r="B20" s="7" t="s">
        <v>12</v>
      </c>
      <c r="C20" s="10">
        <v>5.3</v>
      </c>
      <c r="D20" s="10">
        <v>5.2</v>
      </c>
      <c r="E20" s="10">
        <v>5.2</v>
      </c>
      <c r="F20" s="10">
        <v>4.9000000000000004</v>
      </c>
      <c r="G20" s="10">
        <v>4.8</v>
      </c>
      <c r="H20" s="10">
        <v>4.7</v>
      </c>
      <c r="I20" s="10">
        <v>4.8</v>
      </c>
      <c r="J20" s="10">
        <v>4.9000000000000004</v>
      </c>
      <c r="K20" s="161">
        <v>5</v>
      </c>
      <c r="L20" s="10">
        <v>5</v>
      </c>
      <c r="M20" s="161">
        <v>4.8</v>
      </c>
      <c r="N20" s="228">
        <v>5.2</v>
      </c>
      <c r="O20" s="161"/>
      <c r="P20" s="161"/>
      <c r="Q20" s="161"/>
    </row>
    <row r="21" spans="1:17">
      <c r="A21" s="303"/>
      <c r="B21" s="7" t="s">
        <v>13</v>
      </c>
      <c r="C21" s="10">
        <v>2.2000000000000002</v>
      </c>
      <c r="D21" s="10">
        <v>2.2000000000000002</v>
      </c>
      <c r="E21" s="10">
        <v>2.2000000000000002</v>
      </c>
      <c r="F21" s="10">
        <v>2.2000000000000002</v>
      </c>
      <c r="G21" s="10">
        <v>2.2999999999999998</v>
      </c>
      <c r="H21" s="10">
        <v>2.2999999999999998</v>
      </c>
      <c r="I21" s="10">
        <v>2.2999999999999998</v>
      </c>
      <c r="J21" s="10">
        <v>2.2999999999999998</v>
      </c>
      <c r="K21" s="161">
        <v>2.2999999999999998</v>
      </c>
      <c r="L21" s="10">
        <v>2.2999999999999998</v>
      </c>
      <c r="M21" s="161">
        <v>2.2999999999999998</v>
      </c>
      <c r="N21" s="228">
        <v>2.5</v>
      </c>
      <c r="O21" s="161"/>
      <c r="P21" s="161"/>
      <c r="Q21" s="161"/>
    </row>
    <row r="22" spans="1:17">
      <c r="A22" s="303"/>
      <c r="B22" s="7" t="s">
        <v>14</v>
      </c>
      <c r="C22" s="10">
        <v>5.2</v>
      </c>
      <c r="D22" s="10">
        <v>5.6</v>
      </c>
      <c r="E22" s="10">
        <v>5.6</v>
      </c>
      <c r="F22" s="10">
        <v>5.6</v>
      </c>
      <c r="G22" s="10">
        <v>5.6</v>
      </c>
      <c r="H22" s="10">
        <v>5.5</v>
      </c>
      <c r="I22" s="10">
        <v>5.8</v>
      </c>
      <c r="J22" s="10">
        <v>5.9</v>
      </c>
      <c r="K22" s="161">
        <v>6.1</v>
      </c>
      <c r="L22" s="10">
        <v>6.1</v>
      </c>
      <c r="M22" s="161">
        <v>6.1</v>
      </c>
      <c r="N22" s="228">
        <v>6.6</v>
      </c>
      <c r="O22" s="161"/>
      <c r="P22" s="161"/>
      <c r="Q22" s="161"/>
    </row>
    <row r="23" spans="1:17">
      <c r="A23" s="303"/>
      <c r="B23" s="7" t="s">
        <v>15</v>
      </c>
      <c r="C23" s="10">
        <v>3.1</v>
      </c>
      <c r="D23" s="10">
        <v>2.9</v>
      </c>
      <c r="E23" s="10">
        <v>2.9</v>
      </c>
      <c r="F23" s="10">
        <v>2.9</v>
      </c>
      <c r="G23" s="10">
        <v>2.9</v>
      </c>
      <c r="H23" s="10">
        <v>2.8</v>
      </c>
      <c r="I23" s="10">
        <v>2.9</v>
      </c>
      <c r="J23" s="10">
        <v>2.8</v>
      </c>
      <c r="K23" s="161">
        <v>2.8</v>
      </c>
      <c r="L23" s="10">
        <v>2.8</v>
      </c>
      <c r="M23" s="161">
        <v>2.7</v>
      </c>
      <c r="N23" s="228">
        <v>3</v>
      </c>
      <c r="O23" s="161"/>
      <c r="P23" s="161"/>
      <c r="Q23" s="161"/>
    </row>
    <row r="24" spans="1:17">
      <c r="A24" s="303"/>
      <c r="B24" s="7" t="s">
        <v>16</v>
      </c>
      <c r="C24" s="10">
        <v>2.2000000000000002</v>
      </c>
      <c r="D24" s="10">
        <v>2.1</v>
      </c>
      <c r="E24" s="10">
        <v>2</v>
      </c>
      <c r="F24" s="10">
        <v>1.9</v>
      </c>
      <c r="G24" s="10">
        <v>1.8</v>
      </c>
      <c r="H24" s="10">
        <v>1.9</v>
      </c>
      <c r="I24" s="10">
        <v>1.9</v>
      </c>
      <c r="J24" s="10">
        <v>2</v>
      </c>
      <c r="K24" s="161">
        <v>2.1</v>
      </c>
      <c r="L24" s="10">
        <v>2</v>
      </c>
      <c r="M24" s="161">
        <v>2</v>
      </c>
      <c r="N24" s="228">
        <v>2.2999999999999998</v>
      </c>
      <c r="O24" s="161"/>
      <c r="P24" s="161"/>
      <c r="Q24" s="161"/>
    </row>
    <row r="25" spans="1:17">
      <c r="A25" s="303"/>
      <c r="B25" s="7" t="s">
        <v>17</v>
      </c>
      <c r="C25" s="10">
        <v>2.2000000000000002</v>
      </c>
      <c r="D25" s="10">
        <v>2.1</v>
      </c>
      <c r="E25" s="10">
        <v>2.1</v>
      </c>
      <c r="F25" s="10">
        <v>2</v>
      </c>
      <c r="G25" s="10">
        <v>1.9</v>
      </c>
      <c r="H25" s="10">
        <v>1.9</v>
      </c>
      <c r="I25" s="10">
        <v>1.9</v>
      </c>
      <c r="J25" s="10">
        <v>2</v>
      </c>
      <c r="K25" s="161">
        <v>2</v>
      </c>
      <c r="L25" s="10">
        <v>2</v>
      </c>
      <c r="M25" s="161">
        <v>2</v>
      </c>
      <c r="N25" s="228">
        <v>2.2000000000000002</v>
      </c>
      <c r="O25" s="161"/>
      <c r="P25" s="161"/>
      <c r="Q25" s="161"/>
    </row>
    <row r="26" spans="1:17">
      <c r="A26" s="303"/>
      <c r="B26" s="7" t="s">
        <v>18</v>
      </c>
      <c r="C26" s="10">
        <v>1.6</v>
      </c>
      <c r="D26" s="10">
        <v>1.6</v>
      </c>
      <c r="E26" s="10">
        <v>1.5</v>
      </c>
      <c r="F26" s="10">
        <v>1.6</v>
      </c>
      <c r="G26" s="10">
        <v>1.6</v>
      </c>
      <c r="H26" s="10">
        <v>1.6</v>
      </c>
      <c r="I26" s="10">
        <v>1.7</v>
      </c>
      <c r="J26" s="10">
        <v>1.7</v>
      </c>
      <c r="K26" s="161">
        <v>1.8</v>
      </c>
      <c r="L26" s="10">
        <v>1.8</v>
      </c>
      <c r="M26" s="161">
        <v>1.7</v>
      </c>
      <c r="N26" s="228">
        <v>2</v>
      </c>
      <c r="O26" s="161"/>
      <c r="P26" s="161"/>
      <c r="Q26" s="161"/>
    </row>
    <row r="27" spans="1:17">
      <c r="A27" s="303"/>
      <c r="B27" s="7" t="s">
        <v>19</v>
      </c>
      <c r="C27" s="10">
        <v>7.4</v>
      </c>
      <c r="D27" s="10">
        <v>7.3</v>
      </c>
      <c r="E27" s="10">
        <v>7.2</v>
      </c>
      <c r="F27" s="10">
        <v>6.8</v>
      </c>
      <c r="G27" s="10">
        <v>6.7</v>
      </c>
      <c r="H27" s="10">
        <v>6.8</v>
      </c>
      <c r="I27" s="10">
        <v>6.9</v>
      </c>
      <c r="J27" s="10">
        <v>7</v>
      </c>
      <c r="K27" s="161">
        <v>7.1</v>
      </c>
      <c r="L27" s="10">
        <v>7.1</v>
      </c>
      <c r="M27" s="161">
        <v>7</v>
      </c>
      <c r="N27" s="228">
        <v>7.9</v>
      </c>
      <c r="O27" s="161"/>
      <c r="P27" s="161"/>
      <c r="Q27" s="161"/>
    </row>
    <row r="28" spans="1:17">
      <c r="A28" s="303"/>
      <c r="B28" s="7" t="s">
        <v>20</v>
      </c>
      <c r="C28" s="10">
        <v>2</v>
      </c>
      <c r="D28" s="10">
        <v>2</v>
      </c>
      <c r="E28" s="10">
        <v>2</v>
      </c>
      <c r="F28" s="10">
        <v>2</v>
      </c>
      <c r="G28" s="10">
        <v>2</v>
      </c>
      <c r="H28" s="10">
        <v>1.9</v>
      </c>
      <c r="I28" s="10">
        <v>1.9</v>
      </c>
      <c r="J28" s="10">
        <v>1.9</v>
      </c>
      <c r="K28" s="161">
        <v>2</v>
      </c>
      <c r="L28" s="10">
        <v>1.9</v>
      </c>
      <c r="M28" s="161">
        <v>2</v>
      </c>
      <c r="N28" s="228">
        <v>2.2999999999999998</v>
      </c>
      <c r="O28" s="161"/>
      <c r="P28" s="161"/>
      <c r="Q28" s="161"/>
    </row>
    <row r="29" spans="1:17">
      <c r="A29" s="303"/>
      <c r="B29" s="7" t="s">
        <v>21</v>
      </c>
      <c r="C29" s="10">
        <v>2.8</v>
      </c>
      <c r="D29" s="10">
        <v>2.7</v>
      </c>
      <c r="E29" s="10">
        <v>2.6</v>
      </c>
      <c r="F29" s="10">
        <v>2.5</v>
      </c>
      <c r="G29" s="10">
        <v>2.4</v>
      </c>
      <c r="H29" s="10">
        <v>2.4</v>
      </c>
      <c r="I29" s="10">
        <v>2.4</v>
      </c>
      <c r="J29" s="10">
        <v>2.5</v>
      </c>
      <c r="K29" s="161">
        <v>2.4</v>
      </c>
      <c r="L29" s="10">
        <v>2.2999999999999998</v>
      </c>
      <c r="M29" s="161">
        <v>2.2999999999999998</v>
      </c>
      <c r="N29" s="228">
        <v>2.5</v>
      </c>
      <c r="O29" s="161"/>
      <c r="P29" s="161"/>
      <c r="Q29" s="161"/>
    </row>
    <row r="30" spans="1:17">
      <c r="A30" s="303"/>
      <c r="B30" s="7" t="s">
        <v>22</v>
      </c>
      <c r="C30" s="10">
        <v>2.2000000000000002</v>
      </c>
      <c r="D30" s="10">
        <v>2.2000000000000002</v>
      </c>
      <c r="E30" s="10">
        <v>2.2999999999999998</v>
      </c>
      <c r="F30" s="10">
        <v>2.4</v>
      </c>
      <c r="G30" s="10">
        <v>2.5</v>
      </c>
      <c r="H30" s="10">
        <v>2.4</v>
      </c>
      <c r="I30" s="10">
        <v>2.4</v>
      </c>
      <c r="J30" s="10">
        <v>2.4</v>
      </c>
      <c r="K30" s="161">
        <v>2.4</v>
      </c>
      <c r="L30" s="10">
        <v>2.4</v>
      </c>
      <c r="M30" s="161">
        <v>2.4</v>
      </c>
      <c r="N30" s="228">
        <v>2.7</v>
      </c>
      <c r="O30" s="161"/>
      <c r="P30" s="161"/>
      <c r="Q30" s="161"/>
    </row>
    <row r="31" spans="1:17">
      <c r="A31" s="303"/>
      <c r="B31" s="7" t="s">
        <v>23</v>
      </c>
      <c r="C31" s="10">
        <v>1.7</v>
      </c>
      <c r="D31" s="10">
        <v>1.6</v>
      </c>
      <c r="E31" s="10">
        <v>1.6</v>
      </c>
      <c r="F31" s="10">
        <v>1.5</v>
      </c>
      <c r="G31" s="10">
        <v>1.5</v>
      </c>
      <c r="H31" s="10">
        <v>1.5</v>
      </c>
      <c r="I31" s="10">
        <v>1.5</v>
      </c>
      <c r="J31" s="10">
        <v>1.5</v>
      </c>
      <c r="K31" s="161">
        <v>1.6</v>
      </c>
      <c r="L31" s="10">
        <v>1.5</v>
      </c>
      <c r="M31" s="161">
        <v>1.5</v>
      </c>
      <c r="N31" s="228">
        <v>1.7</v>
      </c>
      <c r="O31" s="161"/>
      <c r="P31" s="161"/>
      <c r="Q31" s="161"/>
    </row>
    <row r="32" spans="1:17">
      <c r="A32" s="303"/>
      <c r="B32" s="7" t="s">
        <v>24</v>
      </c>
      <c r="C32" s="10">
        <v>2.1</v>
      </c>
      <c r="D32" s="10">
        <v>2</v>
      </c>
      <c r="E32" s="10">
        <v>1.9</v>
      </c>
      <c r="F32" s="10">
        <v>1.9</v>
      </c>
      <c r="G32" s="10">
        <v>1.9</v>
      </c>
      <c r="H32" s="10">
        <v>1.9</v>
      </c>
      <c r="I32" s="10">
        <v>1.9</v>
      </c>
      <c r="J32" s="10">
        <v>2</v>
      </c>
      <c r="K32" s="161">
        <v>2</v>
      </c>
      <c r="L32" s="10">
        <v>2</v>
      </c>
      <c r="M32" s="161">
        <v>2</v>
      </c>
      <c r="N32" s="228">
        <v>2.2000000000000002</v>
      </c>
      <c r="O32" s="161"/>
      <c r="P32" s="161"/>
      <c r="Q32" s="161"/>
    </row>
    <row r="33" spans="1:17">
      <c r="A33" s="303"/>
      <c r="B33" s="7" t="s">
        <v>25</v>
      </c>
      <c r="C33" s="10">
        <v>13.9</v>
      </c>
      <c r="D33" s="10">
        <v>14.9</v>
      </c>
      <c r="E33" s="10">
        <v>15.6</v>
      </c>
      <c r="F33" s="10">
        <v>16.3</v>
      </c>
      <c r="G33" s="10">
        <v>16.7</v>
      </c>
      <c r="H33" s="10">
        <v>16.2</v>
      </c>
      <c r="I33" s="10">
        <v>15.4</v>
      </c>
      <c r="J33" s="10">
        <v>14.4</v>
      </c>
      <c r="K33" s="161">
        <v>13.3</v>
      </c>
      <c r="L33" s="10">
        <v>13.5</v>
      </c>
      <c r="M33" s="161">
        <v>13.5</v>
      </c>
      <c r="N33" s="228">
        <v>14.8</v>
      </c>
      <c r="O33" s="161"/>
      <c r="P33" s="161"/>
      <c r="Q33" s="161"/>
    </row>
    <row r="34" spans="1:17">
      <c r="A34" s="303"/>
      <c r="B34" s="32" t="s">
        <v>26</v>
      </c>
      <c r="C34" s="10">
        <v>0.9</v>
      </c>
      <c r="D34" s="10">
        <v>0.9</v>
      </c>
      <c r="E34" s="10">
        <v>1</v>
      </c>
      <c r="F34" s="10">
        <v>1</v>
      </c>
      <c r="G34" s="10">
        <v>1</v>
      </c>
      <c r="H34" s="10">
        <v>1</v>
      </c>
      <c r="I34" s="10">
        <v>1</v>
      </c>
      <c r="J34" s="10">
        <v>1</v>
      </c>
      <c r="K34" s="161">
        <v>1</v>
      </c>
      <c r="L34" s="10">
        <v>1</v>
      </c>
      <c r="M34" s="161">
        <v>1</v>
      </c>
      <c r="N34" s="228" t="s">
        <v>144</v>
      </c>
      <c r="O34" s="161"/>
      <c r="P34" s="161"/>
      <c r="Q34" s="161"/>
    </row>
    <row r="35" spans="1:17">
      <c r="A35" s="303"/>
      <c r="B35" s="222"/>
      <c r="L35" s="161"/>
      <c r="M35" s="161"/>
      <c r="N35" s="161"/>
      <c r="O35" s="161"/>
      <c r="P35" s="161"/>
      <c r="Q35" s="161"/>
    </row>
    <row r="36" spans="1:17">
      <c r="A36" s="303"/>
      <c r="B36" s="222"/>
      <c r="L36" s="161"/>
      <c r="M36" s="161"/>
      <c r="N36" s="161"/>
      <c r="O36" s="161"/>
      <c r="P36" s="161"/>
      <c r="Q36" s="161"/>
    </row>
  </sheetData>
  <mergeCells count="16">
    <mergeCell ref="N3:N4"/>
    <mergeCell ref="B2:N2"/>
    <mergeCell ref="B1:N1"/>
    <mergeCell ref="M3:M4"/>
    <mergeCell ref="A1:A36"/>
    <mergeCell ref="J3:J4"/>
    <mergeCell ref="H3:H4"/>
    <mergeCell ref="I3:I4"/>
    <mergeCell ref="B3:B4"/>
    <mergeCell ref="L3:L4"/>
    <mergeCell ref="C3:C4"/>
    <mergeCell ref="K3:K4"/>
    <mergeCell ref="D3:D4"/>
    <mergeCell ref="E3:E4"/>
    <mergeCell ref="F3:F4"/>
    <mergeCell ref="G3:G4"/>
  </mergeCells>
  <phoneticPr fontId="5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0" enableFormatConditionsCalculation="0">
    <tabColor indexed="51"/>
  </sheetPr>
  <dimension ref="A1:P35"/>
  <sheetViews>
    <sheetView view="pageBreakPreview" zoomScaleSheetLayoutView="75" workbookViewId="0">
      <selection activeCell="O34" sqref="O34"/>
    </sheetView>
  </sheetViews>
  <sheetFormatPr defaultColWidth="9.109375" defaultRowHeight="13.2"/>
  <cols>
    <col min="1" max="1" width="4.88671875" style="203" customWidth="1"/>
    <col min="2" max="2" width="16.33203125" style="7" bestFit="1" customWidth="1"/>
    <col min="3" max="13" width="9.77734375" style="7" customWidth="1"/>
    <col min="14" max="16384" width="9.109375" style="7"/>
  </cols>
  <sheetData>
    <row r="1" spans="1:16" ht="16.8" customHeight="1">
      <c r="A1" s="303">
        <v>70</v>
      </c>
      <c r="B1" s="273" t="s">
        <v>94</v>
      </c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</row>
    <row r="2" spans="1:16">
      <c r="A2" s="303"/>
      <c r="B2" s="274" t="s">
        <v>66</v>
      </c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</row>
    <row r="3" spans="1:16" s="13" customFormat="1">
      <c r="A3" s="303"/>
      <c r="B3" s="287"/>
      <c r="C3" s="290">
        <v>2003</v>
      </c>
      <c r="D3" s="290">
        <v>2004</v>
      </c>
      <c r="E3" s="290">
        <v>2005</v>
      </c>
      <c r="F3" s="290">
        <v>2006</v>
      </c>
      <c r="G3" s="290">
        <v>2007</v>
      </c>
      <c r="H3" s="290">
        <v>2008</v>
      </c>
      <c r="I3" s="288">
        <v>2009</v>
      </c>
      <c r="J3" s="288">
        <v>2010</v>
      </c>
      <c r="K3" s="288">
        <v>2011</v>
      </c>
      <c r="L3" s="270">
        <v>2012</v>
      </c>
      <c r="M3" s="270">
        <v>2013</v>
      </c>
      <c r="N3" s="270">
        <v>2014</v>
      </c>
    </row>
    <row r="4" spans="1:16" s="13" customFormat="1">
      <c r="A4" s="303"/>
      <c r="B4" s="287"/>
      <c r="C4" s="290"/>
      <c r="D4" s="290"/>
      <c r="E4" s="290"/>
      <c r="F4" s="290"/>
      <c r="G4" s="290"/>
      <c r="H4" s="290"/>
      <c r="I4" s="289"/>
      <c r="J4" s="289"/>
      <c r="K4" s="289"/>
      <c r="L4" s="271"/>
      <c r="M4" s="271"/>
      <c r="N4" s="271"/>
    </row>
    <row r="5" spans="1:16">
      <c r="A5" s="303"/>
      <c r="B5" s="96"/>
      <c r="C5" s="33"/>
      <c r="D5" s="33"/>
      <c r="E5" s="33"/>
      <c r="F5" s="33"/>
      <c r="G5" s="33"/>
      <c r="H5" s="33"/>
      <c r="I5" s="33"/>
      <c r="J5" s="135"/>
      <c r="K5" s="135"/>
      <c r="L5" s="135"/>
    </row>
    <row r="6" spans="1:16">
      <c r="A6" s="303"/>
      <c r="B6" s="9" t="s">
        <v>0</v>
      </c>
      <c r="C6" s="83">
        <f t="shared" ref="C6:N6" si="0">SUM(C8:C34)</f>
        <v>100.00000000000003</v>
      </c>
      <c r="D6" s="83">
        <f t="shared" si="0"/>
        <v>100.00000000000001</v>
      </c>
      <c r="E6" s="83">
        <f t="shared" si="0"/>
        <v>100.00000000000001</v>
      </c>
      <c r="F6" s="83">
        <f t="shared" si="0"/>
        <v>100.00000000000001</v>
      </c>
      <c r="G6" s="83">
        <f t="shared" si="0"/>
        <v>100.00000000000001</v>
      </c>
      <c r="H6" s="83">
        <f t="shared" si="0"/>
        <v>100</v>
      </c>
      <c r="I6" s="83">
        <f t="shared" si="0"/>
        <v>100.00000000000001</v>
      </c>
      <c r="J6" s="83">
        <f t="shared" si="0"/>
        <v>100</v>
      </c>
      <c r="K6" s="83">
        <f t="shared" si="0"/>
        <v>100</v>
      </c>
      <c r="L6" s="83">
        <f t="shared" si="0"/>
        <v>99.999999999999986</v>
      </c>
      <c r="M6" s="83">
        <f t="shared" si="0"/>
        <v>100</v>
      </c>
      <c r="N6" s="83">
        <f t="shared" si="0"/>
        <v>100</v>
      </c>
      <c r="O6" s="161"/>
      <c r="P6" s="161"/>
    </row>
    <row r="7" spans="1:16">
      <c r="A7" s="303"/>
      <c r="C7" s="9"/>
      <c r="L7" s="161"/>
      <c r="M7" s="161"/>
      <c r="N7" s="161"/>
      <c r="O7" s="161"/>
      <c r="P7" s="161"/>
    </row>
    <row r="8" spans="1:16" ht="26.4">
      <c r="A8" s="303"/>
      <c r="B8" s="8" t="s">
        <v>36</v>
      </c>
      <c r="C8" s="10">
        <v>3.6</v>
      </c>
      <c r="D8" s="10">
        <v>2.8</v>
      </c>
      <c r="E8" s="10">
        <v>2.7</v>
      </c>
      <c r="F8" s="10">
        <v>2.9</v>
      </c>
      <c r="G8" s="10">
        <v>3.1</v>
      </c>
      <c r="H8" s="10">
        <v>2.5</v>
      </c>
      <c r="I8" s="10">
        <v>2.8</v>
      </c>
      <c r="J8" s="10">
        <v>2.8</v>
      </c>
      <c r="K8" s="161">
        <v>2.6</v>
      </c>
      <c r="L8" s="10">
        <v>0.9</v>
      </c>
      <c r="M8" s="161">
        <v>0.9</v>
      </c>
      <c r="N8" s="228" t="s">
        <v>144</v>
      </c>
      <c r="O8" s="161"/>
      <c r="P8" s="161"/>
    </row>
    <row r="9" spans="1:16">
      <c r="A9" s="303"/>
      <c r="B9" s="7" t="s">
        <v>1</v>
      </c>
      <c r="C9" s="10">
        <v>1.3</v>
      </c>
      <c r="D9" s="10">
        <v>1.6</v>
      </c>
      <c r="E9" s="10">
        <v>1.8</v>
      </c>
      <c r="F9" s="10">
        <v>1.9</v>
      </c>
      <c r="G9" s="10">
        <v>1.9</v>
      </c>
      <c r="H9" s="10">
        <v>1.8</v>
      </c>
      <c r="I9" s="10">
        <v>1.8</v>
      </c>
      <c r="J9" s="10">
        <v>1.7</v>
      </c>
      <c r="K9" s="161">
        <v>1.5</v>
      </c>
      <c r="L9" s="10">
        <v>1.2</v>
      </c>
      <c r="M9" s="161">
        <v>1</v>
      </c>
      <c r="N9" s="228">
        <v>1.3</v>
      </c>
      <c r="O9" s="161"/>
      <c r="P9" s="161"/>
    </row>
    <row r="10" spans="1:16">
      <c r="A10" s="303"/>
      <c r="B10" s="7" t="s">
        <v>2</v>
      </c>
      <c r="C10" s="10">
        <v>1.2</v>
      </c>
      <c r="D10" s="10">
        <v>1.2</v>
      </c>
      <c r="E10" s="10">
        <v>1.4</v>
      </c>
      <c r="F10" s="10">
        <v>1.4</v>
      </c>
      <c r="G10" s="10">
        <v>1.4</v>
      </c>
      <c r="H10" s="10">
        <v>1.4</v>
      </c>
      <c r="I10" s="10">
        <v>1.5</v>
      </c>
      <c r="J10" s="10">
        <v>1.4</v>
      </c>
      <c r="K10" s="161">
        <v>1.3</v>
      </c>
      <c r="L10" s="10">
        <v>1.1000000000000001</v>
      </c>
      <c r="M10" s="161">
        <v>0.8</v>
      </c>
      <c r="N10" s="228">
        <v>0.8</v>
      </c>
      <c r="O10" s="161"/>
      <c r="P10" s="161"/>
    </row>
    <row r="11" spans="1:16">
      <c r="A11" s="303"/>
      <c r="B11" s="7" t="s">
        <v>3</v>
      </c>
      <c r="C11" s="10">
        <v>11.3</v>
      </c>
      <c r="D11" s="10">
        <v>10.4</v>
      </c>
      <c r="E11" s="10">
        <v>10.7</v>
      </c>
      <c r="F11" s="10">
        <v>11.5</v>
      </c>
      <c r="G11" s="10">
        <v>10.1</v>
      </c>
      <c r="H11" s="10">
        <v>9.4</v>
      </c>
      <c r="I11" s="10">
        <v>8.4</v>
      </c>
      <c r="J11" s="10">
        <v>7.9</v>
      </c>
      <c r="K11" s="161">
        <v>7.3</v>
      </c>
      <c r="L11" s="10">
        <v>5</v>
      </c>
      <c r="M11" s="161">
        <v>5</v>
      </c>
      <c r="N11" s="228">
        <v>6.2</v>
      </c>
      <c r="O11" s="161"/>
      <c r="P11" s="161"/>
    </row>
    <row r="12" spans="1:16">
      <c r="A12" s="303"/>
      <c r="B12" s="7" t="s">
        <v>4</v>
      </c>
      <c r="C12" s="10">
        <v>9.3000000000000007</v>
      </c>
      <c r="D12" s="10">
        <v>9.8000000000000007</v>
      </c>
      <c r="E12" s="10">
        <v>9.6</v>
      </c>
      <c r="F12" s="10">
        <v>8.4</v>
      </c>
      <c r="G12" s="10">
        <v>7.2</v>
      </c>
      <c r="H12" s="10">
        <v>6.9</v>
      </c>
      <c r="I12" s="10">
        <v>6.7</v>
      </c>
      <c r="J12" s="10">
        <v>6.7</v>
      </c>
      <c r="K12" s="161">
        <v>6.4</v>
      </c>
      <c r="L12" s="10">
        <v>3.4</v>
      </c>
      <c r="M12" s="161">
        <v>4.7</v>
      </c>
      <c r="N12" s="228">
        <v>3</v>
      </c>
      <c r="O12" s="161"/>
      <c r="P12" s="161"/>
    </row>
    <row r="13" spans="1:16">
      <c r="A13" s="303"/>
      <c r="B13" s="7" t="s">
        <v>5</v>
      </c>
      <c r="C13" s="10">
        <v>1.4</v>
      </c>
      <c r="D13" s="10">
        <v>1.6</v>
      </c>
      <c r="E13" s="10">
        <v>1.8</v>
      </c>
      <c r="F13" s="10">
        <v>1.7</v>
      </c>
      <c r="G13" s="10">
        <v>1.6</v>
      </c>
      <c r="H13" s="10">
        <v>1.5</v>
      </c>
      <c r="I13" s="10">
        <v>1.5</v>
      </c>
      <c r="J13" s="10">
        <v>1.4</v>
      </c>
      <c r="K13" s="161">
        <v>1.4</v>
      </c>
      <c r="L13" s="10">
        <v>1.2</v>
      </c>
      <c r="M13" s="161">
        <v>1.1000000000000001</v>
      </c>
      <c r="N13" s="228">
        <v>1.2</v>
      </c>
      <c r="O13" s="161"/>
      <c r="P13" s="161"/>
    </row>
    <row r="14" spans="1:16">
      <c r="A14" s="303"/>
      <c r="B14" s="7" t="s">
        <v>6</v>
      </c>
      <c r="C14" s="10">
        <v>2</v>
      </c>
      <c r="D14" s="10">
        <v>2.4</v>
      </c>
      <c r="E14" s="10">
        <v>2.4</v>
      </c>
      <c r="F14" s="10">
        <v>2.2999999999999998</v>
      </c>
      <c r="G14" s="10">
        <v>2.1</v>
      </c>
      <c r="H14" s="10">
        <v>1.8</v>
      </c>
      <c r="I14" s="10">
        <v>1.9</v>
      </c>
      <c r="J14" s="10">
        <v>1.9</v>
      </c>
      <c r="K14" s="161">
        <v>1.5</v>
      </c>
      <c r="L14" s="10">
        <v>1.6</v>
      </c>
      <c r="M14" s="161">
        <v>1.4</v>
      </c>
      <c r="N14" s="228">
        <v>1.4</v>
      </c>
      <c r="O14" s="161"/>
      <c r="P14" s="161"/>
    </row>
    <row r="15" spans="1:16">
      <c r="A15" s="303"/>
      <c r="B15" s="7" t="s">
        <v>7</v>
      </c>
      <c r="C15" s="10">
        <v>3.2</v>
      </c>
      <c r="D15" s="10">
        <v>3.1</v>
      </c>
      <c r="E15" s="10">
        <v>3.5</v>
      </c>
      <c r="F15" s="10">
        <v>3.5</v>
      </c>
      <c r="G15" s="10">
        <v>3.2</v>
      </c>
      <c r="H15" s="10">
        <v>3</v>
      </c>
      <c r="I15" s="10">
        <v>2.9</v>
      </c>
      <c r="J15" s="10">
        <v>2.8</v>
      </c>
      <c r="K15" s="161">
        <v>2.6</v>
      </c>
      <c r="L15" s="10">
        <v>1.3</v>
      </c>
      <c r="M15" s="161">
        <v>1.7</v>
      </c>
      <c r="N15" s="228">
        <v>2.5</v>
      </c>
      <c r="O15" s="161"/>
      <c r="P15" s="161"/>
    </row>
    <row r="16" spans="1:16">
      <c r="A16" s="303"/>
      <c r="B16" s="7" t="s">
        <v>8</v>
      </c>
      <c r="C16" s="10">
        <v>1.6</v>
      </c>
      <c r="D16" s="10">
        <v>1.7</v>
      </c>
      <c r="E16" s="10">
        <v>1.8</v>
      </c>
      <c r="F16" s="10">
        <v>1.6</v>
      </c>
      <c r="G16" s="10">
        <v>1.7</v>
      </c>
      <c r="H16" s="10">
        <v>1.7</v>
      </c>
      <c r="I16" s="10">
        <v>1.8</v>
      </c>
      <c r="J16" s="10">
        <v>1.8</v>
      </c>
      <c r="K16" s="161">
        <v>1.8</v>
      </c>
      <c r="L16" s="10">
        <v>2.2999999999999998</v>
      </c>
      <c r="M16" s="161">
        <v>2.4</v>
      </c>
      <c r="N16" s="228">
        <v>2.2000000000000002</v>
      </c>
      <c r="O16" s="161"/>
      <c r="P16" s="161"/>
    </row>
    <row r="17" spans="1:16">
      <c r="A17" s="303"/>
      <c r="B17" s="7" t="s">
        <v>9</v>
      </c>
      <c r="C17" s="10">
        <v>0.9</v>
      </c>
      <c r="D17" s="10">
        <v>1</v>
      </c>
      <c r="E17" s="10">
        <v>1.5</v>
      </c>
      <c r="F17" s="10">
        <v>1.6</v>
      </c>
      <c r="G17" s="10">
        <v>1.3</v>
      </c>
      <c r="H17" s="10">
        <v>1.2</v>
      </c>
      <c r="I17" s="10">
        <v>3.2</v>
      </c>
      <c r="J17" s="10">
        <v>2.8</v>
      </c>
      <c r="K17" s="161">
        <v>3.5</v>
      </c>
      <c r="L17" s="10">
        <v>1.4</v>
      </c>
      <c r="M17" s="161">
        <v>1.1000000000000001</v>
      </c>
      <c r="N17" s="228">
        <v>1.1000000000000001</v>
      </c>
      <c r="O17" s="161"/>
      <c r="P17" s="161"/>
    </row>
    <row r="18" spans="1:16">
      <c r="A18" s="303"/>
      <c r="B18" s="7" t="s">
        <v>10</v>
      </c>
      <c r="C18" s="10">
        <v>1.2</v>
      </c>
      <c r="D18" s="10">
        <v>1.3</v>
      </c>
      <c r="E18" s="10">
        <v>1.4</v>
      </c>
      <c r="F18" s="10">
        <v>1.3</v>
      </c>
      <c r="G18" s="10">
        <v>1.1000000000000001</v>
      </c>
      <c r="H18" s="10">
        <v>1.1000000000000001</v>
      </c>
      <c r="I18" s="10">
        <v>1.1000000000000001</v>
      </c>
      <c r="J18" s="10">
        <v>1</v>
      </c>
      <c r="K18" s="161">
        <v>0.9</v>
      </c>
      <c r="L18" s="10">
        <v>0.6</v>
      </c>
      <c r="M18" s="161">
        <v>0.6</v>
      </c>
      <c r="N18" s="228">
        <v>0.9</v>
      </c>
      <c r="O18" s="161"/>
      <c r="P18" s="161"/>
    </row>
    <row r="19" spans="1:16">
      <c r="A19" s="303"/>
      <c r="B19" s="7" t="s">
        <v>11</v>
      </c>
      <c r="C19" s="10">
        <v>2.6</v>
      </c>
      <c r="D19" s="10">
        <v>2.7</v>
      </c>
      <c r="E19" s="10">
        <v>2.9</v>
      </c>
      <c r="F19" s="10">
        <v>2.8</v>
      </c>
      <c r="G19" s="10">
        <v>2.7</v>
      </c>
      <c r="H19" s="10">
        <v>2.2999999999999998</v>
      </c>
      <c r="I19" s="10">
        <v>2.1</v>
      </c>
      <c r="J19" s="10">
        <v>1.9</v>
      </c>
      <c r="K19" s="161">
        <v>1.8</v>
      </c>
      <c r="L19" s="10">
        <v>0.9</v>
      </c>
      <c r="M19" s="161">
        <v>1.3</v>
      </c>
      <c r="N19" s="228">
        <v>0.7</v>
      </c>
      <c r="O19" s="161"/>
      <c r="P19" s="161"/>
    </row>
    <row r="20" spans="1:16">
      <c r="A20" s="303"/>
      <c r="B20" s="7" t="s">
        <v>12</v>
      </c>
      <c r="C20" s="10">
        <v>3.2</v>
      </c>
      <c r="D20" s="10">
        <v>3.4</v>
      </c>
      <c r="E20" s="10">
        <v>3.5</v>
      </c>
      <c r="F20" s="10">
        <v>3.6</v>
      </c>
      <c r="G20" s="10">
        <v>3.3</v>
      </c>
      <c r="H20" s="10">
        <v>3.2</v>
      </c>
      <c r="I20" s="10">
        <v>3.4</v>
      </c>
      <c r="J20" s="10">
        <v>3.3</v>
      </c>
      <c r="K20" s="161">
        <v>3</v>
      </c>
      <c r="L20" s="10">
        <v>2.1</v>
      </c>
      <c r="M20" s="161">
        <v>1.9</v>
      </c>
      <c r="N20" s="228">
        <v>2.2000000000000002</v>
      </c>
      <c r="O20" s="161"/>
      <c r="P20" s="161"/>
    </row>
    <row r="21" spans="1:16">
      <c r="A21" s="303"/>
      <c r="B21" s="7" t="s">
        <v>13</v>
      </c>
      <c r="C21" s="10">
        <v>2.1</v>
      </c>
      <c r="D21" s="10">
        <v>1.9</v>
      </c>
      <c r="E21" s="10">
        <v>2</v>
      </c>
      <c r="F21" s="10">
        <v>2.2000000000000002</v>
      </c>
      <c r="G21" s="10">
        <v>2.1</v>
      </c>
      <c r="H21" s="10">
        <v>2.1</v>
      </c>
      <c r="I21" s="10">
        <v>2.1</v>
      </c>
      <c r="J21" s="10">
        <v>2</v>
      </c>
      <c r="K21" s="161">
        <v>1.8</v>
      </c>
      <c r="L21" s="10">
        <v>1.4</v>
      </c>
      <c r="M21" s="161">
        <v>1.2</v>
      </c>
      <c r="N21" s="228">
        <v>1.5</v>
      </c>
      <c r="O21" s="161"/>
      <c r="P21" s="161"/>
    </row>
    <row r="22" spans="1:16">
      <c r="A22" s="303"/>
      <c r="B22" s="7" t="s">
        <v>14</v>
      </c>
      <c r="C22" s="10">
        <v>4.5999999999999996</v>
      </c>
      <c r="D22" s="10">
        <v>5.9</v>
      </c>
      <c r="E22" s="10">
        <v>5.8</v>
      </c>
      <c r="F22" s="10">
        <v>6.7</v>
      </c>
      <c r="G22" s="10">
        <v>8.5</v>
      </c>
      <c r="H22" s="10">
        <v>7.5</v>
      </c>
      <c r="I22" s="10">
        <v>7.7</v>
      </c>
      <c r="J22" s="10">
        <v>8.4</v>
      </c>
      <c r="K22" s="161">
        <v>7.3</v>
      </c>
      <c r="L22" s="10">
        <v>6.4</v>
      </c>
      <c r="M22" s="161">
        <v>4.3</v>
      </c>
      <c r="N22" s="228">
        <v>4.3</v>
      </c>
      <c r="O22" s="161"/>
      <c r="P22" s="161"/>
    </row>
    <row r="23" spans="1:16">
      <c r="A23" s="303"/>
      <c r="B23" s="7" t="s">
        <v>15</v>
      </c>
      <c r="C23" s="10">
        <v>2.2000000000000002</v>
      </c>
      <c r="D23" s="10">
        <v>2.2000000000000002</v>
      </c>
      <c r="E23" s="10">
        <v>2.1</v>
      </c>
      <c r="F23" s="10">
        <v>2.2000000000000002</v>
      </c>
      <c r="G23" s="10">
        <v>2</v>
      </c>
      <c r="H23" s="10">
        <v>2</v>
      </c>
      <c r="I23" s="10">
        <v>1.9</v>
      </c>
      <c r="J23" s="10">
        <v>1.8</v>
      </c>
      <c r="K23" s="161">
        <v>1.7</v>
      </c>
      <c r="L23" s="10">
        <v>1</v>
      </c>
      <c r="M23" s="161">
        <v>1</v>
      </c>
      <c r="N23" s="228">
        <v>1.4</v>
      </c>
      <c r="O23" s="161"/>
      <c r="P23" s="161"/>
    </row>
    <row r="24" spans="1:16">
      <c r="A24" s="303"/>
      <c r="B24" s="7" t="s">
        <v>16</v>
      </c>
      <c r="C24" s="10">
        <v>0.9</v>
      </c>
      <c r="D24" s="10">
        <v>1.2</v>
      </c>
      <c r="E24" s="10">
        <v>1.5</v>
      </c>
      <c r="F24" s="10">
        <v>1.4</v>
      </c>
      <c r="G24" s="10">
        <v>1.3</v>
      </c>
      <c r="H24" s="10">
        <v>1.3</v>
      </c>
      <c r="I24" s="10">
        <v>1.3</v>
      </c>
      <c r="J24" s="10">
        <v>1.3</v>
      </c>
      <c r="K24" s="161">
        <v>1.2</v>
      </c>
      <c r="L24" s="10">
        <v>0.8</v>
      </c>
      <c r="M24" s="161">
        <v>0.6</v>
      </c>
      <c r="N24" s="228">
        <v>0.7</v>
      </c>
      <c r="O24" s="161"/>
      <c r="P24" s="161"/>
    </row>
    <row r="25" spans="1:16">
      <c r="A25" s="303"/>
      <c r="B25" s="7" t="s">
        <v>17</v>
      </c>
      <c r="C25" s="10">
        <v>1.2</v>
      </c>
      <c r="D25" s="10">
        <v>1.1000000000000001</v>
      </c>
      <c r="E25" s="10">
        <v>1.2</v>
      </c>
      <c r="F25" s="10">
        <v>1.2</v>
      </c>
      <c r="G25" s="10">
        <v>1.1000000000000001</v>
      </c>
      <c r="H25" s="10">
        <v>1.2</v>
      </c>
      <c r="I25" s="10">
        <v>1.1000000000000001</v>
      </c>
      <c r="J25" s="10">
        <v>1</v>
      </c>
      <c r="K25" s="161">
        <v>1</v>
      </c>
      <c r="L25" s="10">
        <v>0.6</v>
      </c>
      <c r="M25" s="161">
        <v>0.6</v>
      </c>
      <c r="N25" s="228">
        <v>0.9</v>
      </c>
      <c r="O25" s="161"/>
      <c r="P25" s="161"/>
    </row>
    <row r="26" spans="1:16">
      <c r="A26" s="303"/>
      <c r="B26" s="7" t="s">
        <v>18</v>
      </c>
      <c r="C26" s="10">
        <v>0.8</v>
      </c>
      <c r="D26" s="10">
        <v>1</v>
      </c>
      <c r="E26" s="10">
        <v>1.2</v>
      </c>
      <c r="F26" s="10">
        <v>1.1000000000000001</v>
      </c>
      <c r="G26" s="10">
        <v>1.1000000000000001</v>
      </c>
      <c r="H26" s="10">
        <v>1</v>
      </c>
      <c r="I26" s="10">
        <v>1.1000000000000001</v>
      </c>
      <c r="J26" s="10">
        <v>1.1000000000000001</v>
      </c>
      <c r="K26" s="161">
        <v>0.9</v>
      </c>
      <c r="L26" s="10">
        <v>0.6</v>
      </c>
      <c r="M26" s="161">
        <v>0.6</v>
      </c>
      <c r="N26" s="228">
        <v>0.6</v>
      </c>
      <c r="O26" s="161"/>
      <c r="P26" s="161"/>
    </row>
    <row r="27" spans="1:16">
      <c r="A27" s="303"/>
      <c r="B27" s="7" t="s">
        <v>19</v>
      </c>
      <c r="C27" s="10">
        <v>5.3</v>
      </c>
      <c r="D27" s="10">
        <v>5.3</v>
      </c>
      <c r="E27" s="10">
        <v>5.6</v>
      </c>
      <c r="F27" s="10">
        <v>5.2</v>
      </c>
      <c r="G27" s="10">
        <v>5.0999999999999996</v>
      </c>
      <c r="H27" s="10">
        <v>5.0999999999999996</v>
      </c>
      <c r="I27" s="10">
        <v>5.5</v>
      </c>
      <c r="J27" s="10">
        <v>5.7</v>
      </c>
      <c r="K27" s="161">
        <v>5</v>
      </c>
      <c r="L27" s="10">
        <v>4.0999999999999996</v>
      </c>
      <c r="M27" s="161">
        <v>3.6</v>
      </c>
      <c r="N27" s="228">
        <v>3.8</v>
      </c>
      <c r="O27" s="161"/>
      <c r="P27" s="161"/>
    </row>
    <row r="28" spans="1:16">
      <c r="A28" s="303"/>
      <c r="B28" s="7" t="s">
        <v>20</v>
      </c>
      <c r="C28" s="10">
        <v>2.1</v>
      </c>
      <c r="D28" s="10">
        <v>1.8</v>
      </c>
      <c r="E28" s="10">
        <v>1.9</v>
      </c>
      <c r="F28" s="10">
        <v>1.8</v>
      </c>
      <c r="G28" s="10">
        <v>1.6</v>
      </c>
      <c r="H28" s="10">
        <v>1.6</v>
      </c>
      <c r="I28" s="10">
        <v>1.6</v>
      </c>
      <c r="J28" s="10">
        <v>1.7</v>
      </c>
      <c r="K28" s="161">
        <v>1.5</v>
      </c>
      <c r="L28" s="10">
        <v>1.4</v>
      </c>
      <c r="M28" s="161">
        <v>1.3</v>
      </c>
      <c r="N28" s="228">
        <v>1.5</v>
      </c>
      <c r="O28" s="161"/>
      <c r="P28" s="161"/>
    </row>
    <row r="29" spans="1:16">
      <c r="A29" s="303"/>
      <c r="B29" s="7" t="s">
        <v>21</v>
      </c>
      <c r="C29" s="10">
        <v>1.3</v>
      </c>
      <c r="D29" s="10">
        <v>1.5</v>
      </c>
      <c r="E29" s="10">
        <v>1.7</v>
      </c>
      <c r="F29" s="10">
        <v>1.7</v>
      </c>
      <c r="G29" s="10">
        <v>1.7</v>
      </c>
      <c r="H29" s="10">
        <v>1.7</v>
      </c>
      <c r="I29" s="10">
        <v>1.8</v>
      </c>
      <c r="J29" s="10">
        <v>1.8</v>
      </c>
      <c r="K29" s="161">
        <v>1.7</v>
      </c>
      <c r="L29" s="10">
        <v>1.3</v>
      </c>
      <c r="M29" s="161">
        <v>1.2</v>
      </c>
      <c r="N29" s="228">
        <v>1.2</v>
      </c>
      <c r="O29" s="161"/>
      <c r="P29" s="161"/>
    </row>
    <row r="30" spans="1:16">
      <c r="A30" s="303"/>
      <c r="B30" s="7" t="s">
        <v>22</v>
      </c>
      <c r="C30" s="10">
        <v>1.4</v>
      </c>
      <c r="D30" s="10">
        <v>1.7</v>
      </c>
      <c r="E30" s="10">
        <v>2</v>
      </c>
      <c r="F30" s="10">
        <v>1.8</v>
      </c>
      <c r="G30" s="10">
        <v>1.7</v>
      </c>
      <c r="H30" s="10">
        <v>1.6</v>
      </c>
      <c r="I30" s="10">
        <v>1.5</v>
      </c>
      <c r="J30" s="10">
        <v>1.5</v>
      </c>
      <c r="K30" s="161">
        <v>1.4</v>
      </c>
      <c r="L30" s="10">
        <v>0.9</v>
      </c>
      <c r="M30" s="161">
        <v>0.9</v>
      </c>
      <c r="N30" s="228">
        <v>1.2</v>
      </c>
      <c r="O30" s="161"/>
      <c r="P30" s="161"/>
    </row>
    <row r="31" spans="1:16">
      <c r="A31" s="303"/>
      <c r="B31" s="7" t="s">
        <v>23</v>
      </c>
      <c r="C31" s="10">
        <v>1.2</v>
      </c>
      <c r="D31" s="10">
        <v>1.5</v>
      </c>
      <c r="E31" s="10">
        <v>1.5</v>
      </c>
      <c r="F31" s="10">
        <v>1.5</v>
      </c>
      <c r="G31" s="10">
        <v>1.5</v>
      </c>
      <c r="H31" s="10">
        <v>1.4</v>
      </c>
      <c r="I31" s="10">
        <v>1.4</v>
      </c>
      <c r="J31" s="10">
        <v>1.3</v>
      </c>
      <c r="K31" s="161">
        <v>1.1000000000000001</v>
      </c>
      <c r="L31" s="10">
        <v>0.9</v>
      </c>
      <c r="M31" s="161">
        <v>0.8</v>
      </c>
      <c r="N31" s="228">
        <v>0.7</v>
      </c>
      <c r="O31" s="161"/>
      <c r="P31" s="161"/>
    </row>
    <row r="32" spans="1:16">
      <c r="A32" s="303"/>
      <c r="B32" s="7" t="s">
        <v>24</v>
      </c>
      <c r="C32" s="10">
        <v>1.2</v>
      </c>
      <c r="D32" s="10">
        <v>1.2</v>
      </c>
      <c r="E32" s="10">
        <v>1.2</v>
      </c>
      <c r="F32" s="10">
        <v>1.1000000000000001</v>
      </c>
      <c r="G32" s="10">
        <v>1</v>
      </c>
      <c r="H32" s="10">
        <v>1</v>
      </c>
      <c r="I32" s="10">
        <v>0.9</v>
      </c>
      <c r="J32" s="10">
        <v>0.9</v>
      </c>
      <c r="K32" s="161">
        <v>0.9</v>
      </c>
      <c r="L32" s="10">
        <v>0.5</v>
      </c>
      <c r="M32" s="161">
        <v>0.5</v>
      </c>
      <c r="N32" s="228">
        <v>0.7</v>
      </c>
      <c r="O32" s="161"/>
      <c r="P32" s="161"/>
    </row>
    <row r="33" spans="1:16">
      <c r="A33" s="303"/>
      <c r="B33" s="7" t="s">
        <v>25</v>
      </c>
      <c r="C33" s="10">
        <v>32.200000000000003</v>
      </c>
      <c r="D33" s="10">
        <v>30</v>
      </c>
      <c r="E33" s="10">
        <v>26.6</v>
      </c>
      <c r="F33" s="10">
        <v>26.9</v>
      </c>
      <c r="G33" s="10">
        <v>29.9</v>
      </c>
      <c r="H33" s="10">
        <v>33.6</v>
      </c>
      <c r="I33" s="10">
        <v>32.299999999999997</v>
      </c>
      <c r="J33" s="10">
        <v>33.5</v>
      </c>
      <c r="K33" s="161">
        <v>38.4</v>
      </c>
      <c r="L33" s="10">
        <v>56.5</v>
      </c>
      <c r="M33" s="161">
        <v>59</v>
      </c>
      <c r="N33" s="228">
        <v>58</v>
      </c>
      <c r="O33" s="161"/>
      <c r="P33" s="161"/>
    </row>
    <row r="34" spans="1:16">
      <c r="A34" s="303"/>
      <c r="B34" s="7" t="s">
        <v>26</v>
      </c>
      <c r="C34" s="10">
        <v>0.7</v>
      </c>
      <c r="D34" s="10">
        <v>0.7</v>
      </c>
      <c r="E34" s="10">
        <v>0.7</v>
      </c>
      <c r="F34" s="10">
        <v>0.7</v>
      </c>
      <c r="G34" s="10">
        <v>0.7</v>
      </c>
      <c r="H34" s="10">
        <v>1.1000000000000001</v>
      </c>
      <c r="I34" s="10">
        <v>0.7</v>
      </c>
      <c r="J34" s="10">
        <v>0.6</v>
      </c>
      <c r="K34" s="161">
        <v>0.5</v>
      </c>
      <c r="L34" s="10">
        <v>0.6</v>
      </c>
      <c r="M34" s="161">
        <v>0.5</v>
      </c>
      <c r="N34" s="228" t="s">
        <v>144</v>
      </c>
      <c r="O34" s="161"/>
      <c r="P34" s="161"/>
    </row>
    <row r="35" spans="1:16">
      <c r="L35" s="161"/>
      <c r="M35" s="161"/>
      <c r="N35" s="161"/>
      <c r="O35" s="161"/>
      <c r="P35" s="161"/>
    </row>
  </sheetData>
  <mergeCells count="16">
    <mergeCell ref="N3:N4"/>
    <mergeCell ref="B2:N2"/>
    <mergeCell ref="B1:N1"/>
    <mergeCell ref="M3:M4"/>
    <mergeCell ref="A1:A34"/>
    <mergeCell ref="I3:I4"/>
    <mergeCell ref="D3:D4"/>
    <mergeCell ref="E3:E4"/>
    <mergeCell ref="F3:F4"/>
    <mergeCell ref="G3:G4"/>
    <mergeCell ref="J3:J4"/>
    <mergeCell ref="B3:B4"/>
    <mergeCell ref="L3:L4"/>
    <mergeCell ref="C3:C4"/>
    <mergeCell ref="H3:H4"/>
    <mergeCell ref="K3:K4"/>
  </mergeCells>
  <phoneticPr fontId="5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1" enableFormatConditionsCalculation="0">
    <tabColor indexed="51"/>
  </sheetPr>
  <dimension ref="A1:P35"/>
  <sheetViews>
    <sheetView view="pageBreakPreview" topLeftCell="A7" zoomScaleSheetLayoutView="75" workbookViewId="0">
      <selection activeCell="O34" sqref="O34"/>
    </sheetView>
  </sheetViews>
  <sheetFormatPr defaultColWidth="9.109375" defaultRowHeight="13.2"/>
  <cols>
    <col min="1" max="1" width="4.88671875" style="203" customWidth="1"/>
    <col min="2" max="2" width="16.33203125" style="7" bestFit="1" customWidth="1"/>
    <col min="3" max="13" width="9.77734375" style="7" customWidth="1"/>
    <col min="14" max="16384" width="9.109375" style="7"/>
  </cols>
  <sheetData>
    <row r="1" spans="1:16" ht="16.8" customHeight="1">
      <c r="A1" s="303">
        <v>71</v>
      </c>
      <c r="B1" s="273" t="s">
        <v>95</v>
      </c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</row>
    <row r="2" spans="1:16">
      <c r="A2" s="303"/>
      <c r="B2" s="274" t="s">
        <v>66</v>
      </c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</row>
    <row r="3" spans="1:16" s="13" customFormat="1">
      <c r="A3" s="303"/>
      <c r="B3" s="287"/>
      <c r="C3" s="290">
        <v>2003</v>
      </c>
      <c r="D3" s="290">
        <v>2004</v>
      </c>
      <c r="E3" s="290">
        <v>2005</v>
      </c>
      <c r="F3" s="290">
        <v>2006</v>
      </c>
      <c r="G3" s="290">
        <v>2007</v>
      </c>
      <c r="H3" s="290">
        <v>2008</v>
      </c>
      <c r="I3" s="288">
        <v>2009</v>
      </c>
      <c r="J3" s="288">
        <v>2010</v>
      </c>
      <c r="K3" s="288">
        <v>2011</v>
      </c>
      <c r="L3" s="270">
        <v>2012</v>
      </c>
      <c r="M3" s="270">
        <v>2013</v>
      </c>
      <c r="N3" s="270">
        <v>2014</v>
      </c>
    </row>
    <row r="4" spans="1:16" s="13" customFormat="1">
      <c r="A4" s="303"/>
      <c r="B4" s="287"/>
      <c r="C4" s="290"/>
      <c r="D4" s="290"/>
      <c r="E4" s="290"/>
      <c r="F4" s="290"/>
      <c r="G4" s="290"/>
      <c r="H4" s="290"/>
      <c r="I4" s="289"/>
      <c r="J4" s="289"/>
      <c r="K4" s="289"/>
      <c r="L4" s="271"/>
      <c r="M4" s="271"/>
      <c r="N4" s="271"/>
    </row>
    <row r="5" spans="1:16" s="13" customFormat="1">
      <c r="A5" s="303"/>
      <c r="B5" s="121"/>
      <c r="C5" s="122"/>
      <c r="D5" s="122"/>
      <c r="E5" s="122"/>
      <c r="F5" s="122"/>
      <c r="G5" s="122"/>
      <c r="H5" s="122"/>
      <c r="I5" s="122"/>
      <c r="J5" s="123"/>
      <c r="K5" s="123"/>
      <c r="L5" s="135"/>
    </row>
    <row r="6" spans="1:16">
      <c r="A6" s="303"/>
      <c r="B6" s="9" t="s">
        <v>0</v>
      </c>
      <c r="C6" s="83">
        <f t="shared" ref="C6:N6" si="0">SUM(C8:C34)</f>
        <v>99.999999999999986</v>
      </c>
      <c r="D6" s="83">
        <f t="shared" si="0"/>
        <v>100</v>
      </c>
      <c r="E6" s="83">
        <f t="shared" si="0"/>
        <v>100.00000000000001</v>
      </c>
      <c r="F6" s="83">
        <f t="shared" si="0"/>
        <v>100</v>
      </c>
      <c r="G6" s="83">
        <f t="shared" si="0"/>
        <v>100.00000000000003</v>
      </c>
      <c r="H6" s="83">
        <f t="shared" si="0"/>
        <v>100.00000000000001</v>
      </c>
      <c r="I6" s="83">
        <f t="shared" si="0"/>
        <v>100.00000000000001</v>
      </c>
      <c r="J6" s="83">
        <f t="shared" si="0"/>
        <v>100.00000000000003</v>
      </c>
      <c r="K6" s="83">
        <f t="shared" si="0"/>
        <v>100</v>
      </c>
      <c r="L6" s="83">
        <f t="shared" si="0"/>
        <v>99.999999999999986</v>
      </c>
      <c r="M6" s="83">
        <f t="shared" si="0"/>
        <v>99.999999999999972</v>
      </c>
      <c r="N6" s="83">
        <f t="shared" si="0"/>
        <v>100</v>
      </c>
      <c r="O6" s="161"/>
      <c r="P6" s="161"/>
    </row>
    <row r="7" spans="1:16" ht="9.6" customHeight="1">
      <c r="A7" s="303"/>
      <c r="C7" s="9"/>
      <c r="L7" s="161"/>
      <c r="M7" s="161"/>
      <c r="N7" s="161"/>
      <c r="O7" s="161"/>
      <c r="P7" s="161"/>
    </row>
    <row r="8" spans="1:16" ht="26.4">
      <c r="A8" s="303"/>
      <c r="B8" s="8" t="s">
        <v>36</v>
      </c>
      <c r="C8" s="10">
        <v>3.5</v>
      </c>
      <c r="D8" s="10">
        <v>3.6</v>
      </c>
      <c r="E8" s="10">
        <v>3.4</v>
      </c>
      <c r="F8" s="10">
        <v>3.3</v>
      </c>
      <c r="G8" s="10">
        <v>3.4</v>
      </c>
      <c r="H8" s="10">
        <v>3.4</v>
      </c>
      <c r="I8" s="10">
        <v>3.4</v>
      </c>
      <c r="J8" s="10">
        <v>3.4</v>
      </c>
      <c r="K8" s="161">
        <v>3.2</v>
      </c>
      <c r="L8" s="10">
        <v>3.7</v>
      </c>
      <c r="M8" s="161">
        <v>3.6</v>
      </c>
      <c r="N8" s="228" t="s">
        <v>144</v>
      </c>
      <c r="O8" s="161"/>
      <c r="P8" s="161"/>
    </row>
    <row r="9" spans="1:16">
      <c r="A9" s="303"/>
      <c r="B9" s="7" t="s">
        <v>1</v>
      </c>
      <c r="C9" s="10">
        <v>2.2000000000000002</v>
      </c>
      <c r="D9" s="10">
        <v>2.2999999999999998</v>
      </c>
      <c r="E9" s="10">
        <v>2.1</v>
      </c>
      <c r="F9" s="10">
        <v>2.1</v>
      </c>
      <c r="G9" s="10">
        <v>2.1</v>
      </c>
      <c r="H9" s="10">
        <v>2.2999999999999998</v>
      </c>
      <c r="I9" s="10">
        <v>3.3</v>
      </c>
      <c r="J9" s="10">
        <v>2.4</v>
      </c>
      <c r="K9" s="161">
        <v>2.5</v>
      </c>
      <c r="L9" s="10">
        <v>2.2000000000000002</v>
      </c>
      <c r="M9" s="161">
        <v>2.1</v>
      </c>
      <c r="N9" s="228">
        <v>3</v>
      </c>
      <c r="O9" s="161"/>
      <c r="P9" s="161"/>
    </row>
    <row r="10" spans="1:16">
      <c r="A10" s="303"/>
      <c r="B10" s="7" t="s">
        <v>2</v>
      </c>
      <c r="C10" s="10">
        <v>1.2</v>
      </c>
      <c r="D10" s="10">
        <v>1.3</v>
      </c>
      <c r="E10" s="10">
        <v>1.2</v>
      </c>
      <c r="F10" s="10">
        <v>1.2</v>
      </c>
      <c r="G10" s="10">
        <v>1.3</v>
      </c>
      <c r="H10" s="10">
        <v>1.5</v>
      </c>
      <c r="I10" s="10">
        <v>1.3</v>
      </c>
      <c r="J10" s="10">
        <v>1.3</v>
      </c>
      <c r="K10" s="161">
        <v>1.4</v>
      </c>
      <c r="L10" s="10">
        <v>1.4</v>
      </c>
      <c r="M10" s="161">
        <v>1.3</v>
      </c>
      <c r="N10" s="228">
        <v>1.6</v>
      </c>
      <c r="O10" s="161"/>
      <c r="P10" s="161"/>
    </row>
    <row r="11" spans="1:16">
      <c r="A11" s="303"/>
      <c r="B11" s="7" t="s">
        <v>3</v>
      </c>
      <c r="C11" s="10">
        <v>9</v>
      </c>
      <c r="D11" s="10">
        <v>8.9</v>
      </c>
      <c r="E11" s="10">
        <v>9.3000000000000007</v>
      </c>
      <c r="F11" s="10">
        <v>8.9</v>
      </c>
      <c r="G11" s="10">
        <v>8.8000000000000007</v>
      </c>
      <c r="H11" s="10">
        <v>8.3000000000000007</v>
      </c>
      <c r="I11" s="10">
        <v>6.6</v>
      </c>
      <c r="J11" s="10">
        <v>8.5</v>
      </c>
      <c r="K11" s="161">
        <v>8.8000000000000007</v>
      </c>
      <c r="L11" s="10">
        <v>9.1999999999999993</v>
      </c>
      <c r="M11" s="161">
        <v>8.9</v>
      </c>
      <c r="N11" s="228">
        <v>9.6999999999999993</v>
      </c>
      <c r="O11" s="161"/>
      <c r="P11" s="161"/>
    </row>
    <row r="12" spans="1:16">
      <c r="A12" s="303"/>
      <c r="B12" s="7" t="s">
        <v>4</v>
      </c>
      <c r="C12" s="10">
        <v>12</v>
      </c>
      <c r="D12" s="10">
        <v>12.3</v>
      </c>
      <c r="E12" s="10">
        <v>12.1</v>
      </c>
      <c r="F12" s="10">
        <v>11.4</v>
      </c>
      <c r="G12" s="10">
        <v>11.2</v>
      </c>
      <c r="H12" s="10">
        <v>11.1</v>
      </c>
      <c r="I12" s="10">
        <v>9.6</v>
      </c>
      <c r="J12" s="10">
        <v>11.4</v>
      </c>
      <c r="K12" s="161">
        <v>11.7</v>
      </c>
      <c r="L12" s="10">
        <v>12.4</v>
      </c>
      <c r="M12" s="161">
        <v>12.4</v>
      </c>
      <c r="N12" s="228">
        <v>9.9</v>
      </c>
      <c r="O12" s="161"/>
      <c r="P12" s="161"/>
    </row>
    <row r="13" spans="1:16">
      <c r="A13" s="303"/>
      <c r="B13" s="7" t="s">
        <v>5</v>
      </c>
      <c r="C13" s="10">
        <v>1.7</v>
      </c>
      <c r="D13" s="10">
        <v>1.9</v>
      </c>
      <c r="E13" s="10">
        <v>1.8</v>
      </c>
      <c r="F13" s="10">
        <v>1.7</v>
      </c>
      <c r="G13" s="10">
        <v>1.8</v>
      </c>
      <c r="H13" s="10">
        <v>1.8</v>
      </c>
      <c r="I13" s="10">
        <v>2</v>
      </c>
      <c r="J13" s="10">
        <v>1.9</v>
      </c>
      <c r="K13" s="161">
        <v>2</v>
      </c>
      <c r="L13" s="10">
        <v>1.9</v>
      </c>
      <c r="M13" s="161">
        <v>1.8</v>
      </c>
      <c r="N13" s="228">
        <v>2.2000000000000002</v>
      </c>
      <c r="O13" s="161"/>
      <c r="P13" s="161"/>
    </row>
    <row r="14" spans="1:16">
      <c r="A14" s="303"/>
      <c r="B14" s="7" t="s">
        <v>6</v>
      </c>
      <c r="C14" s="10">
        <v>1.5</v>
      </c>
      <c r="D14" s="10">
        <v>1.5</v>
      </c>
      <c r="E14" s="10">
        <v>1.4</v>
      </c>
      <c r="F14" s="10">
        <v>1.4</v>
      </c>
      <c r="G14" s="10">
        <v>1.4</v>
      </c>
      <c r="H14" s="10">
        <v>1.4</v>
      </c>
      <c r="I14" s="10">
        <v>1.6</v>
      </c>
      <c r="J14" s="10">
        <v>1.6</v>
      </c>
      <c r="K14" s="161">
        <v>1.5</v>
      </c>
      <c r="L14" s="10">
        <v>0.9</v>
      </c>
      <c r="M14" s="161">
        <v>0.9</v>
      </c>
      <c r="N14" s="228">
        <v>2</v>
      </c>
      <c r="O14" s="161"/>
      <c r="P14" s="161"/>
    </row>
    <row r="15" spans="1:16">
      <c r="A15" s="303"/>
      <c r="B15" s="7" t="s">
        <v>7</v>
      </c>
      <c r="C15" s="10">
        <v>4.8</v>
      </c>
      <c r="D15" s="10">
        <v>4.5999999999999996</v>
      </c>
      <c r="E15" s="10">
        <v>4.5999999999999996</v>
      </c>
      <c r="F15" s="10">
        <v>4.3</v>
      </c>
      <c r="G15" s="10">
        <v>4.0999999999999996</v>
      </c>
      <c r="H15" s="10">
        <v>4.0999999999999996</v>
      </c>
      <c r="I15" s="10">
        <v>4.2</v>
      </c>
      <c r="J15" s="10">
        <v>3.9</v>
      </c>
      <c r="K15" s="161">
        <v>4.0999999999999996</v>
      </c>
      <c r="L15" s="10">
        <v>4</v>
      </c>
      <c r="M15" s="161">
        <v>3.8</v>
      </c>
      <c r="N15" s="228">
        <v>4.2</v>
      </c>
      <c r="O15" s="161"/>
      <c r="P15" s="161"/>
    </row>
    <row r="16" spans="1:16">
      <c r="A16" s="303"/>
      <c r="B16" s="7" t="s">
        <v>8</v>
      </c>
      <c r="C16" s="10">
        <v>1.7</v>
      </c>
      <c r="D16" s="10">
        <v>1.7</v>
      </c>
      <c r="E16" s="10">
        <v>1.7</v>
      </c>
      <c r="F16" s="10">
        <v>1.6</v>
      </c>
      <c r="G16" s="10">
        <v>1.6</v>
      </c>
      <c r="H16" s="10">
        <v>1.7</v>
      </c>
      <c r="I16" s="10">
        <v>1.5</v>
      </c>
      <c r="J16" s="10">
        <v>1.7</v>
      </c>
      <c r="K16" s="161">
        <v>1.7</v>
      </c>
      <c r="L16" s="10">
        <v>1.4</v>
      </c>
      <c r="M16" s="161">
        <v>1.4</v>
      </c>
      <c r="N16" s="228">
        <v>2.4</v>
      </c>
      <c r="O16" s="161"/>
      <c r="P16" s="161"/>
    </row>
    <row r="17" spans="1:16">
      <c r="A17" s="303"/>
      <c r="B17" s="7" t="s">
        <v>9</v>
      </c>
      <c r="C17" s="10">
        <v>3.3</v>
      </c>
      <c r="D17" s="10">
        <v>3.5</v>
      </c>
      <c r="E17" s="10">
        <v>3.5</v>
      </c>
      <c r="F17" s="10">
        <v>3.3</v>
      </c>
      <c r="G17" s="10">
        <v>3.8</v>
      </c>
      <c r="H17" s="10">
        <v>4</v>
      </c>
      <c r="I17" s="10">
        <v>4.2</v>
      </c>
      <c r="J17" s="10">
        <v>4.0999999999999996</v>
      </c>
      <c r="K17" s="161">
        <v>4.2</v>
      </c>
      <c r="L17" s="10">
        <v>4.4000000000000004</v>
      </c>
      <c r="M17" s="161">
        <v>4.2</v>
      </c>
      <c r="N17" s="228">
        <v>4.3</v>
      </c>
      <c r="O17" s="161"/>
      <c r="P17" s="161"/>
    </row>
    <row r="18" spans="1:16">
      <c r="A18" s="303"/>
      <c r="B18" s="7" t="s">
        <v>10</v>
      </c>
      <c r="C18" s="10">
        <v>1.5</v>
      </c>
      <c r="D18" s="10">
        <v>1.6</v>
      </c>
      <c r="E18" s="10">
        <v>1.5</v>
      </c>
      <c r="F18" s="10">
        <v>1.4</v>
      </c>
      <c r="G18" s="10">
        <v>1.4</v>
      </c>
      <c r="H18" s="10">
        <v>1.5</v>
      </c>
      <c r="I18" s="10">
        <v>2</v>
      </c>
      <c r="J18" s="10">
        <v>1.6</v>
      </c>
      <c r="K18" s="161">
        <v>1.6</v>
      </c>
      <c r="L18" s="10">
        <v>1.7</v>
      </c>
      <c r="M18" s="161">
        <v>1.7</v>
      </c>
      <c r="N18" s="228">
        <v>2</v>
      </c>
      <c r="O18" s="161"/>
      <c r="P18" s="161"/>
    </row>
    <row r="19" spans="1:16">
      <c r="A19" s="303"/>
      <c r="B19" s="7" t="s">
        <v>11</v>
      </c>
      <c r="C19" s="10">
        <v>4.3</v>
      </c>
      <c r="D19" s="10">
        <v>4.8</v>
      </c>
      <c r="E19" s="10">
        <v>4.5999999999999996</v>
      </c>
      <c r="F19" s="10">
        <v>4.3</v>
      </c>
      <c r="G19" s="10">
        <v>4.2</v>
      </c>
      <c r="H19" s="10">
        <v>4.3</v>
      </c>
      <c r="I19" s="10">
        <v>4.5</v>
      </c>
      <c r="J19" s="10">
        <v>4.5999999999999996</v>
      </c>
      <c r="K19" s="161">
        <v>4.5999999999999996</v>
      </c>
      <c r="L19" s="10">
        <v>4.8</v>
      </c>
      <c r="M19" s="161">
        <v>4.5999999999999996</v>
      </c>
      <c r="N19" s="228">
        <v>3.8</v>
      </c>
      <c r="O19" s="161"/>
      <c r="P19" s="161"/>
    </row>
    <row r="20" spans="1:16">
      <c r="A20" s="303"/>
      <c r="B20" s="7" t="s">
        <v>12</v>
      </c>
      <c r="C20" s="10">
        <v>4.3</v>
      </c>
      <c r="D20" s="10">
        <v>4.4000000000000004</v>
      </c>
      <c r="E20" s="10">
        <v>4.0999999999999996</v>
      </c>
      <c r="F20" s="10">
        <v>4.0999999999999996</v>
      </c>
      <c r="G20" s="10">
        <v>4.0999999999999996</v>
      </c>
      <c r="H20" s="10">
        <v>4.2</v>
      </c>
      <c r="I20" s="10">
        <v>3.2</v>
      </c>
      <c r="J20" s="10">
        <v>4.4000000000000004</v>
      </c>
      <c r="K20" s="161">
        <v>4.5</v>
      </c>
      <c r="L20" s="10">
        <v>4.5</v>
      </c>
      <c r="M20" s="161">
        <v>4.4000000000000004</v>
      </c>
      <c r="N20" s="228">
        <v>5.0999999999999996</v>
      </c>
      <c r="O20" s="161"/>
      <c r="P20" s="161"/>
    </row>
    <row r="21" spans="1:16">
      <c r="A21" s="303"/>
      <c r="B21" s="7" t="s">
        <v>13</v>
      </c>
      <c r="C21" s="10">
        <v>2.5</v>
      </c>
      <c r="D21" s="10">
        <v>2.2999999999999998</v>
      </c>
      <c r="E21" s="10">
        <v>2.1</v>
      </c>
      <c r="F21" s="10">
        <v>2</v>
      </c>
      <c r="G21" s="10">
        <v>1.9</v>
      </c>
      <c r="H21" s="10">
        <v>2.1</v>
      </c>
      <c r="I21" s="10">
        <v>2.1</v>
      </c>
      <c r="J21" s="10">
        <v>2.1</v>
      </c>
      <c r="K21" s="161">
        <v>2.1</v>
      </c>
      <c r="L21" s="10">
        <v>2</v>
      </c>
      <c r="M21" s="161">
        <v>1.9</v>
      </c>
      <c r="N21" s="228">
        <v>2.5</v>
      </c>
      <c r="O21" s="161"/>
      <c r="P21" s="161"/>
    </row>
    <row r="22" spans="1:16">
      <c r="A22" s="303"/>
      <c r="B22" s="7" t="s">
        <v>14</v>
      </c>
      <c r="C22" s="10">
        <v>5</v>
      </c>
      <c r="D22" s="10">
        <v>4.8</v>
      </c>
      <c r="E22" s="10">
        <v>4.8</v>
      </c>
      <c r="F22" s="10">
        <v>4.5999999999999996</v>
      </c>
      <c r="G22" s="10">
        <v>4.8</v>
      </c>
      <c r="H22" s="10">
        <v>4.7</v>
      </c>
      <c r="I22" s="10">
        <v>4.5</v>
      </c>
      <c r="J22" s="10">
        <v>4.7</v>
      </c>
      <c r="K22" s="161">
        <v>4.8</v>
      </c>
      <c r="L22" s="10">
        <v>5.0999999999999996</v>
      </c>
      <c r="M22" s="161">
        <v>5.0999999999999996</v>
      </c>
      <c r="N22" s="228">
        <v>7.2</v>
      </c>
      <c r="O22" s="161"/>
      <c r="P22" s="161"/>
    </row>
    <row r="23" spans="1:16">
      <c r="A23" s="303"/>
      <c r="B23" s="7" t="s">
        <v>15</v>
      </c>
      <c r="C23" s="10">
        <v>3.2</v>
      </c>
      <c r="D23" s="10">
        <v>3.1</v>
      </c>
      <c r="E23" s="10">
        <v>3.1</v>
      </c>
      <c r="F23" s="10">
        <v>2.9</v>
      </c>
      <c r="G23" s="10">
        <v>2.9</v>
      </c>
      <c r="H23" s="10">
        <v>2.9</v>
      </c>
      <c r="I23" s="10">
        <v>2.1</v>
      </c>
      <c r="J23" s="10">
        <v>3.1</v>
      </c>
      <c r="K23" s="161">
        <v>3.2</v>
      </c>
      <c r="L23" s="10">
        <v>3.4</v>
      </c>
      <c r="M23" s="161">
        <v>3.3</v>
      </c>
      <c r="N23" s="228">
        <v>3.4</v>
      </c>
      <c r="O23" s="161"/>
      <c r="P23" s="161"/>
    </row>
    <row r="24" spans="1:16">
      <c r="A24" s="303"/>
      <c r="B24" s="7" t="s">
        <v>16</v>
      </c>
      <c r="C24" s="10">
        <v>1.5</v>
      </c>
      <c r="D24" s="10">
        <v>1.7</v>
      </c>
      <c r="E24" s="10">
        <v>1.5</v>
      </c>
      <c r="F24" s="10">
        <v>1.5</v>
      </c>
      <c r="G24" s="10">
        <v>1.5</v>
      </c>
      <c r="H24" s="10">
        <v>1.6</v>
      </c>
      <c r="I24" s="10">
        <v>1.6</v>
      </c>
      <c r="J24" s="10">
        <v>1.6</v>
      </c>
      <c r="K24" s="161">
        <v>1.7</v>
      </c>
      <c r="L24" s="10">
        <v>1.6</v>
      </c>
      <c r="M24" s="161">
        <v>1.6</v>
      </c>
      <c r="N24" s="228">
        <v>1.9</v>
      </c>
      <c r="O24" s="161"/>
      <c r="P24" s="161"/>
    </row>
    <row r="25" spans="1:16">
      <c r="A25" s="303"/>
      <c r="B25" s="7" t="s">
        <v>17</v>
      </c>
      <c r="C25" s="10">
        <v>2.1</v>
      </c>
      <c r="D25" s="10">
        <v>2</v>
      </c>
      <c r="E25" s="10">
        <v>1.9</v>
      </c>
      <c r="F25" s="10">
        <v>1.8</v>
      </c>
      <c r="G25" s="10">
        <v>1.7</v>
      </c>
      <c r="H25" s="10">
        <v>1.8</v>
      </c>
      <c r="I25" s="10">
        <v>1.7</v>
      </c>
      <c r="J25" s="10">
        <v>1.9</v>
      </c>
      <c r="K25" s="161">
        <v>1.9</v>
      </c>
      <c r="L25" s="10">
        <v>1.8</v>
      </c>
      <c r="M25" s="161">
        <v>1.7</v>
      </c>
      <c r="N25" s="228">
        <v>2.2000000000000002</v>
      </c>
      <c r="O25" s="161"/>
      <c r="P25" s="161"/>
    </row>
    <row r="26" spans="1:16">
      <c r="A26" s="303"/>
      <c r="B26" s="7" t="s">
        <v>18</v>
      </c>
      <c r="C26" s="10">
        <v>1.1000000000000001</v>
      </c>
      <c r="D26" s="10">
        <v>1.2</v>
      </c>
      <c r="E26" s="10">
        <v>1.1000000000000001</v>
      </c>
      <c r="F26" s="10">
        <v>1</v>
      </c>
      <c r="G26" s="10">
        <v>1.1000000000000001</v>
      </c>
      <c r="H26" s="10">
        <v>1.1000000000000001</v>
      </c>
      <c r="I26" s="10">
        <v>1.7</v>
      </c>
      <c r="J26" s="10">
        <v>1.2</v>
      </c>
      <c r="K26" s="161">
        <v>1.3</v>
      </c>
      <c r="L26" s="10">
        <v>1.2</v>
      </c>
      <c r="M26" s="161">
        <v>1.1000000000000001</v>
      </c>
      <c r="N26" s="228">
        <v>1.7</v>
      </c>
      <c r="O26" s="161"/>
      <c r="P26" s="161"/>
    </row>
    <row r="27" spans="1:16">
      <c r="A27" s="303"/>
      <c r="B27" s="7" t="s">
        <v>19</v>
      </c>
      <c r="C27" s="10">
        <v>6.3</v>
      </c>
      <c r="D27" s="10">
        <v>5.9</v>
      </c>
      <c r="E27" s="10">
        <v>5.9</v>
      </c>
      <c r="F27" s="10">
        <v>5.6</v>
      </c>
      <c r="G27" s="10">
        <v>5.5</v>
      </c>
      <c r="H27" s="10">
        <v>5.5</v>
      </c>
      <c r="I27" s="10">
        <v>4.5</v>
      </c>
      <c r="J27" s="10">
        <v>5.6</v>
      </c>
      <c r="K27" s="161">
        <v>5.7</v>
      </c>
      <c r="L27" s="10">
        <v>5.4</v>
      </c>
      <c r="M27" s="161">
        <v>5.3</v>
      </c>
      <c r="N27" s="228">
        <v>6.5</v>
      </c>
      <c r="O27" s="161"/>
      <c r="P27" s="161"/>
    </row>
    <row r="28" spans="1:16">
      <c r="A28" s="303"/>
      <c r="B28" s="7" t="s">
        <v>20</v>
      </c>
      <c r="C28" s="10">
        <v>1.5</v>
      </c>
      <c r="D28" s="10">
        <v>1.5</v>
      </c>
      <c r="E28" s="10">
        <v>1.4</v>
      </c>
      <c r="F28" s="10">
        <v>1.4</v>
      </c>
      <c r="G28" s="10">
        <v>1.4</v>
      </c>
      <c r="H28" s="10">
        <v>1.5</v>
      </c>
      <c r="I28" s="10">
        <v>1.7</v>
      </c>
      <c r="J28" s="10">
        <v>1.5</v>
      </c>
      <c r="K28" s="161">
        <v>1.5</v>
      </c>
      <c r="L28" s="10">
        <v>1.5</v>
      </c>
      <c r="M28" s="161">
        <v>1.5</v>
      </c>
      <c r="N28" s="228">
        <v>2.1</v>
      </c>
      <c r="O28" s="161"/>
      <c r="P28" s="161"/>
    </row>
    <row r="29" spans="1:16">
      <c r="A29" s="303"/>
      <c r="B29" s="7" t="s">
        <v>21</v>
      </c>
      <c r="C29" s="10">
        <v>1.7</v>
      </c>
      <c r="D29" s="10">
        <v>1.8</v>
      </c>
      <c r="E29" s="10">
        <v>1.6</v>
      </c>
      <c r="F29" s="10">
        <v>1.6</v>
      </c>
      <c r="G29" s="10">
        <v>1.7</v>
      </c>
      <c r="H29" s="10">
        <v>1.7</v>
      </c>
      <c r="I29" s="10">
        <v>2.1</v>
      </c>
      <c r="J29" s="10">
        <v>1.9</v>
      </c>
      <c r="K29" s="161">
        <v>1.8</v>
      </c>
      <c r="L29" s="10">
        <v>1.2</v>
      </c>
      <c r="M29" s="161">
        <v>1.2</v>
      </c>
      <c r="N29" s="228">
        <v>2.2999999999999998</v>
      </c>
      <c r="O29" s="161"/>
      <c r="P29" s="161"/>
    </row>
    <row r="30" spans="1:16">
      <c r="A30" s="303"/>
      <c r="B30" s="7" t="s">
        <v>22</v>
      </c>
      <c r="C30" s="10">
        <v>2</v>
      </c>
      <c r="D30" s="10">
        <v>2</v>
      </c>
      <c r="E30" s="10">
        <v>1.9</v>
      </c>
      <c r="F30" s="10">
        <v>1.9</v>
      </c>
      <c r="G30" s="10">
        <v>1.9</v>
      </c>
      <c r="H30" s="10">
        <v>2</v>
      </c>
      <c r="I30" s="10">
        <v>2</v>
      </c>
      <c r="J30" s="10">
        <v>2</v>
      </c>
      <c r="K30" s="161">
        <v>2.1</v>
      </c>
      <c r="L30" s="10">
        <v>2.2000000000000002</v>
      </c>
      <c r="M30" s="161">
        <v>2.1</v>
      </c>
      <c r="N30" s="228">
        <v>2.4</v>
      </c>
      <c r="O30" s="161"/>
      <c r="P30" s="161"/>
    </row>
    <row r="31" spans="1:16">
      <c r="A31" s="303"/>
      <c r="B31" s="7" t="s">
        <v>23</v>
      </c>
      <c r="C31" s="10">
        <v>1</v>
      </c>
      <c r="D31" s="10">
        <v>1</v>
      </c>
      <c r="E31" s="10">
        <v>0.9</v>
      </c>
      <c r="F31" s="10">
        <v>0.9</v>
      </c>
      <c r="G31" s="10">
        <v>0.9</v>
      </c>
      <c r="H31" s="10">
        <v>1.5</v>
      </c>
      <c r="I31" s="10">
        <v>1.4</v>
      </c>
      <c r="J31" s="10">
        <v>1</v>
      </c>
      <c r="K31" s="161">
        <v>1.1000000000000001</v>
      </c>
      <c r="L31" s="10">
        <v>0.6</v>
      </c>
      <c r="M31" s="161">
        <v>0.6</v>
      </c>
      <c r="N31" s="228">
        <v>1.6</v>
      </c>
      <c r="O31" s="161"/>
      <c r="P31" s="161"/>
    </row>
    <row r="32" spans="1:16">
      <c r="A32" s="303"/>
      <c r="B32" s="7" t="s">
        <v>24</v>
      </c>
      <c r="C32" s="10">
        <v>1.7</v>
      </c>
      <c r="D32" s="10">
        <v>1.7</v>
      </c>
      <c r="E32" s="10">
        <v>1.6</v>
      </c>
      <c r="F32" s="10">
        <v>1.6</v>
      </c>
      <c r="G32" s="10">
        <v>1.5</v>
      </c>
      <c r="H32" s="10">
        <v>1.8</v>
      </c>
      <c r="I32" s="10">
        <v>1.8</v>
      </c>
      <c r="J32" s="10">
        <v>1.7</v>
      </c>
      <c r="K32" s="161">
        <v>1.5</v>
      </c>
      <c r="L32" s="10">
        <v>0.6</v>
      </c>
      <c r="M32" s="161">
        <v>0.6</v>
      </c>
      <c r="N32" s="228">
        <v>1.9</v>
      </c>
      <c r="O32" s="161"/>
      <c r="P32" s="161"/>
    </row>
    <row r="33" spans="1:16">
      <c r="A33" s="303"/>
      <c r="B33" s="7" t="s">
        <v>25</v>
      </c>
      <c r="C33" s="10">
        <v>18.3</v>
      </c>
      <c r="D33" s="10">
        <v>17.600000000000001</v>
      </c>
      <c r="E33" s="10">
        <v>20</v>
      </c>
      <c r="F33" s="10">
        <v>23.3</v>
      </c>
      <c r="G33" s="10">
        <v>23.1</v>
      </c>
      <c r="H33" s="10">
        <v>21.2</v>
      </c>
      <c r="I33" s="10">
        <v>24.1</v>
      </c>
      <c r="J33" s="10">
        <v>19.899999999999999</v>
      </c>
      <c r="K33" s="161">
        <v>18.600000000000001</v>
      </c>
      <c r="L33" s="10">
        <v>19.8</v>
      </c>
      <c r="M33" s="161">
        <v>21.9</v>
      </c>
      <c r="N33" s="228">
        <v>14.1</v>
      </c>
      <c r="O33" s="161"/>
      <c r="P33" s="161"/>
    </row>
    <row r="34" spans="1:16">
      <c r="A34" s="303"/>
      <c r="B34" s="32" t="s">
        <v>26</v>
      </c>
      <c r="C34" s="10">
        <v>1.1000000000000001</v>
      </c>
      <c r="D34" s="10">
        <v>1</v>
      </c>
      <c r="E34" s="10">
        <v>0.9</v>
      </c>
      <c r="F34" s="10">
        <v>0.9</v>
      </c>
      <c r="G34" s="10">
        <v>0.9</v>
      </c>
      <c r="H34" s="10">
        <v>1</v>
      </c>
      <c r="I34" s="10">
        <v>1.3</v>
      </c>
      <c r="J34" s="10">
        <v>1</v>
      </c>
      <c r="K34" s="161">
        <v>0.9</v>
      </c>
      <c r="L34" s="10">
        <v>1.1000000000000001</v>
      </c>
      <c r="M34" s="161">
        <v>1</v>
      </c>
      <c r="N34" s="228" t="s">
        <v>144</v>
      </c>
      <c r="O34" s="161"/>
      <c r="P34" s="161"/>
    </row>
    <row r="35" spans="1:16">
      <c r="A35" s="303"/>
      <c r="B35" s="222"/>
      <c r="L35" s="161"/>
      <c r="M35" s="161"/>
      <c r="N35" s="161"/>
      <c r="O35" s="161"/>
      <c r="P35" s="161"/>
    </row>
  </sheetData>
  <mergeCells count="16">
    <mergeCell ref="N3:N4"/>
    <mergeCell ref="B2:N2"/>
    <mergeCell ref="B1:N1"/>
    <mergeCell ref="M3:M4"/>
    <mergeCell ref="A1:A35"/>
    <mergeCell ref="J3:J4"/>
    <mergeCell ref="H3:H4"/>
    <mergeCell ref="I3:I4"/>
    <mergeCell ref="B3:B4"/>
    <mergeCell ref="L3:L4"/>
    <mergeCell ref="C3:C4"/>
    <mergeCell ref="K3:K4"/>
    <mergeCell ref="D3:D4"/>
    <mergeCell ref="E3:E4"/>
    <mergeCell ref="F3:F4"/>
    <mergeCell ref="G3:G4"/>
  </mergeCells>
  <phoneticPr fontId="5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2" enableFormatConditionsCalculation="0">
    <tabColor indexed="51"/>
  </sheetPr>
  <dimension ref="A1:P37"/>
  <sheetViews>
    <sheetView view="pageBreakPreview" zoomScaleSheetLayoutView="75" workbookViewId="0">
      <selection activeCell="P34" sqref="P34"/>
    </sheetView>
  </sheetViews>
  <sheetFormatPr defaultColWidth="9.109375" defaultRowHeight="13.2"/>
  <cols>
    <col min="1" max="1" width="4.88671875" style="203" customWidth="1"/>
    <col min="2" max="2" width="16.33203125" style="7" bestFit="1" customWidth="1"/>
    <col min="3" max="13" width="9.77734375" style="7" customWidth="1"/>
    <col min="14" max="16384" width="9.109375" style="7"/>
  </cols>
  <sheetData>
    <row r="1" spans="1:16" s="140" customFormat="1" ht="16.8" customHeight="1">
      <c r="A1" s="303">
        <v>72</v>
      </c>
      <c r="B1" s="273" t="s">
        <v>96</v>
      </c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</row>
    <row r="2" spans="1:16">
      <c r="A2" s="303"/>
      <c r="B2" s="274" t="s">
        <v>66</v>
      </c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</row>
    <row r="3" spans="1:16" s="13" customFormat="1">
      <c r="A3" s="303"/>
      <c r="B3" s="287"/>
      <c r="C3" s="290">
        <v>2003</v>
      </c>
      <c r="D3" s="290">
        <v>2004</v>
      </c>
      <c r="E3" s="290">
        <v>2005</v>
      </c>
      <c r="F3" s="290">
        <v>2006</v>
      </c>
      <c r="G3" s="290">
        <v>2007</v>
      </c>
      <c r="H3" s="290">
        <v>2008</v>
      </c>
      <c r="I3" s="288">
        <v>2009</v>
      </c>
      <c r="J3" s="288">
        <v>2010</v>
      </c>
      <c r="K3" s="288">
        <v>2011</v>
      </c>
      <c r="L3" s="270">
        <v>2012</v>
      </c>
      <c r="M3" s="270">
        <v>2013</v>
      </c>
      <c r="N3" s="270">
        <v>2014</v>
      </c>
    </row>
    <row r="4" spans="1:16" s="13" customFormat="1">
      <c r="A4" s="303"/>
      <c r="B4" s="287"/>
      <c r="C4" s="290"/>
      <c r="D4" s="290"/>
      <c r="E4" s="290"/>
      <c r="F4" s="290"/>
      <c r="G4" s="290"/>
      <c r="H4" s="290"/>
      <c r="I4" s="289"/>
      <c r="J4" s="289"/>
      <c r="K4" s="289"/>
      <c r="L4" s="271"/>
      <c r="M4" s="271"/>
      <c r="N4" s="271"/>
    </row>
    <row r="5" spans="1:16">
      <c r="A5" s="303"/>
      <c r="B5" s="96"/>
      <c r="C5" s="33"/>
      <c r="D5" s="33"/>
      <c r="E5" s="33"/>
      <c r="F5" s="33"/>
      <c r="G5" s="33"/>
      <c r="H5" s="33"/>
      <c r="I5" s="33"/>
      <c r="J5" s="135"/>
      <c r="K5" s="135"/>
      <c r="L5" s="135"/>
    </row>
    <row r="6" spans="1:16">
      <c r="A6" s="303"/>
      <c r="B6" s="9" t="s">
        <v>0</v>
      </c>
      <c r="C6" s="83">
        <f t="shared" ref="C6:N6" si="0">SUM(C8:C34)</f>
        <v>99.999999999999986</v>
      </c>
      <c r="D6" s="83">
        <f t="shared" si="0"/>
        <v>100</v>
      </c>
      <c r="E6" s="83">
        <f t="shared" si="0"/>
        <v>100.00000000000003</v>
      </c>
      <c r="F6" s="83">
        <f t="shared" si="0"/>
        <v>100</v>
      </c>
      <c r="G6" s="83">
        <f t="shared" si="0"/>
        <v>99.999999999999986</v>
      </c>
      <c r="H6" s="83">
        <f t="shared" si="0"/>
        <v>100.00000000000003</v>
      </c>
      <c r="I6" s="83">
        <f t="shared" si="0"/>
        <v>99.999999999999986</v>
      </c>
      <c r="J6" s="83">
        <f t="shared" si="0"/>
        <v>100</v>
      </c>
      <c r="K6" s="83">
        <f t="shared" si="0"/>
        <v>100.00000000000001</v>
      </c>
      <c r="L6" s="83">
        <f t="shared" si="0"/>
        <v>100</v>
      </c>
      <c r="M6" s="83">
        <f t="shared" si="0"/>
        <v>100</v>
      </c>
      <c r="N6" s="83">
        <f t="shared" si="0"/>
        <v>100</v>
      </c>
      <c r="O6" s="161"/>
      <c r="P6" s="161"/>
    </row>
    <row r="7" spans="1:16">
      <c r="A7" s="303"/>
      <c r="C7" s="9"/>
      <c r="L7" s="161"/>
      <c r="M7" s="161"/>
      <c r="N7" s="161"/>
      <c r="O7" s="161"/>
      <c r="P7" s="161"/>
    </row>
    <row r="8" spans="1:16" ht="26.4">
      <c r="A8" s="303"/>
      <c r="B8" s="8" t="s">
        <v>36</v>
      </c>
      <c r="C8" s="10">
        <v>3.5</v>
      </c>
      <c r="D8" s="10">
        <v>3.6</v>
      </c>
      <c r="E8" s="10">
        <v>3.4</v>
      </c>
      <c r="F8" s="10">
        <v>3.3</v>
      </c>
      <c r="G8" s="10">
        <v>3.4</v>
      </c>
      <c r="H8" s="10">
        <v>3.3</v>
      </c>
      <c r="I8" s="10">
        <v>2.9</v>
      </c>
      <c r="J8" s="10">
        <v>3.5</v>
      </c>
      <c r="K8" s="161">
        <v>3</v>
      </c>
      <c r="L8" s="10">
        <v>3.7</v>
      </c>
      <c r="M8" s="161">
        <v>3.7</v>
      </c>
      <c r="N8" s="228" t="s">
        <v>144</v>
      </c>
      <c r="O8" s="161"/>
      <c r="P8" s="161"/>
    </row>
    <row r="9" spans="1:16">
      <c r="A9" s="303"/>
      <c r="B9" s="7" t="s">
        <v>1</v>
      </c>
      <c r="C9" s="10">
        <v>2.2000000000000002</v>
      </c>
      <c r="D9" s="10">
        <v>2.2999999999999998</v>
      </c>
      <c r="E9" s="10">
        <v>2.2000000000000002</v>
      </c>
      <c r="F9" s="10">
        <v>2.2000000000000002</v>
      </c>
      <c r="G9" s="10">
        <v>2.2000000000000002</v>
      </c>
      <c r="H9" s="10">
        <v>2.2000000000000002</v>
      </c>
      <c r="I9" s="10">
        <v>3.7</v>
      </c>
      <c r="J9" s="10">
        <v>2.4</v>
      </c>
      <c r="K9" s="161">
        <v>2.5</v>
      </c>
      <c r="L9" s="10">
        <v>2.2000000000000002</v>
      </c>
      <c r="M9" s="161">
        <v>2.2000000000000002</v>
      </c>
      <c r="N9" s="228">
        <v>3</v>
      </c>
      <c r="O9" s="161"/>
      <c r="P9" s="161"/>
    </row>
    <row r="10" spans="1:16">
      <c r="A10" s="303"/>
      <c r="B10" s="7" t="s">
        <v>2</v>
      </c>
      <c r="C10" s="10">
        <v>1.2</v>
      </c>
      <c r="D10" s="10">
        <v>1.3</v>
      </c>
      <c r="E10" s="10">
        <v>1.3</v>
      </c>
      <c r="F10" s="10">
        <v>1.3</v>
      </c>
      <c r="G10" s="10">
        <v>1.3</v>
      </c>
      <c r="H10" s="10">
        <v>1.4</v>
      </c>
      <c r="I10" s="10">
        <v>1.2</v>
      </c>
      <c r="J10" s="10">
        <v>1.3</v>
      </c>
      <c r="K10" s="161">
        <v>1.4</v>
      </c>
      <c r="L10" s="10">
        <v>1.5</v>
      </c>
      <c r="M10" s="161">
        <v>1.4</v>
      </c>
      <c r="N10" s="228">
        <v>1.6</v>
      </c>
      <c r="O10" s="161"/>
      <c r="P10" s="161"/>
    </row>
    <row r="11" spans="1:16">
      <c r="A11" s="303"/>
      <c r="B11" s="7" t="s">
        <v>3</v>
      </c>
      <c r="C11" s="10">
        <v>9</v>
      </c>
      <c r="D11" s="10">
        <v>8.9</v>
      </c>
      <c r="E11" s="10">
        <v>9.5</v>
      </c>
      <c r="F11" s="10">
        <v>9.1</v>
      </c>
      <c r="G11" s="10">
        <v>8.9</v>
      </c>
      <c r="H11" s="10">
        <v>8.6999999999999993</v>
      </c>
      <c r="I11" s="10">
        <v>6.2</v>
      </c>
      <c r="J11" s="10">
        <v>8.6</v>
      </c>
      <c r="K11" s="161">
        <v>8.8000000000000007</v>
      </c>
      <c r="L11" s="10">
        <v>9.6</v>
      </c>
      <c r="M11" s="161">
        <v>9.6</v>
      </c>
      <c r="N11" s="228">
        <v>10.4</v>
      </c>
      <c r="O11" s="161"/>
      <c r="P11" s="161"/>
    </row>
    <row r="12" spans="1:16">
      <c r="A12" s="303"/>
      <c r="B12" s="7" t="s">
        <v>4</v>
      </c>
      <c r="C12" s="10">
        <v>12</v>
      </c>
      <c r="D12" s="10">
        <v>12.3</v>
      </c>
      <c r="E12" s="10">
        <v>12.7</v>
      </c>
      <c r="F12" s="10">
        <v>11.9</v>
      </c>
      <c r="G12" s="10">
        <v>11.7</v>
      </c>
      <c r="H12" s="10">
        <v>11.6</v>
      </c>
      <c r="I12" s="10">
        <v>9.1999999999999993</v>
      </c>
      <c r="J12" s="10">
        <v>11.5</v>
      </c>
      <c r="K12" s="161">
        <v>11.8</v>
      </c>
      <c r="L12" s="10">
        <v>13</v>
      </c>
      <c r="M12" s="161">
        <v>13</v>
      </c>
      <c r="N12" s="228">
        <v>11</v>
      </c>
      <c r="O12" s="161"/>
      <c r="P12" s="161"/>
    </row>
    <row r="13" spans="1:16">
      <c r="A13" s="303"/>
      <c r="B13" s="7" t="s">
        <v>5</v>
      </c>
      <c r="C13" s="10">
        <v>1.7</v>
      </c>
      <c r="D13" s="10">
        <v>1.9</v>
      </c>
      <c r="E13" s="10">
        <v>1.8</v>
      </c>
      <c r="F13" s="10">
        <v>1.8</v>
      </c>
      <c r="G13" s="10">
        <v>1.9</v>
      </c>
      <c r="H13" s="10">
        <v>1.8</v>
      </c>
      <c r="I13" s="10">
        <v>2</v>
      </c>
      <c r="J13" s="10">
        <v>1.9</v>
      </c>
      <c r="K13" s="161">
        <v>2.2000000000000002</v>
      </c>
      <c r="L13" s="10">
        <v>2.1</v>
      </c>
      <c r="M13" s="161">
        <v>2</v>
      </c>
      <c r="N13" s="228">
        <v>2.2999999999999998</v>
      </c>
      <c r="O13" s="161"/>
      <c r="P13" s="161"/>
    </row>
    <row r="14" spans="1:16">
      <c r="A14" s="303"/>
      <c r="B14" s="7" t="s">
        <v>6</v>
      </c>
      <c r="C14" s="10">
        <v>1.5</v>
      </c>
      <c r="D14" s="10">
        <v>1.5</v>
      </c>
      <c r="E14" s="10">
        <v>1.4</v>
      </c>
      <c r="F14" s="10">
        <v>1.4</v>
      </c>
      <c r="G14" s="10">
        <v>1.4</v>
      </c>
      <c r="H14" s="10">
        <v>1.4</v>
      </c>
      <c r="I14" s="10">
        <v>1.6</v>
      </c>
      <c r="J14" s="10">
        <v>1.4</v>
      </c>
      <c r="K14" s="161">
        <v>1.5</v>
      </c>
      <c r="L14" s="10">
        <v>0.7</v>
      </c>
      <c r="M14" s="161">
        <v>0.8</v>
      </c>
      <c r="N14" s="228">
        <v>1.6</v>
      </c>
      <c r="O14" s="161"/>
      <c r="P14" s="161"/>
    </row>
    <row r="15" spans="1:16">
      <c r="A15" s="303"/>
      <c r="B15" s="7" t="s">
        <v>7</v>
      </c>
      <c r="C15" s="10">
        <v>4.8</v>
      </c>
      <c r="D15" s="10">
        <v>4.5999999999999996</v>
      </c>
      <c r="E15" s="10">
        <v>4.5999999999999996</v>
      </c>
      <c r="F15" s="10">
        <v>4.3</v>
      </c>
      <c r="G15" s="10">
        <v>4.3</v>
      </c>
      <c r="H15" s="10">
        <v>4.2</v>
      </c>
      <c r="I15" s="10">
        <v>4.4000000000000004</v>
      </c>
      <c r="J15" s="10">
        <v>4.0999999999999996</v>
      </c>
      <c r="K15" s="161">
        <v>4.2</v>
      </c>
      <c r="L15" s="10">
        <v>4.0999999999999996</v>
      </c>
      <c r="M15" s="161">
        <v>4.0999999999999996</v>
      </c>
      <c r="N15" s="228">
        <v>4.7</v>
      </c>
      <c r="O15" s="161"/>
      <c r="P15" s="161"/>
    </row>
    <row r="16" spans="1:16">
      <c r="A16" s="303"/>
      <c r="B16" s="7" t="s">
        <v>8</v>
      </c>
      <c r="C16" s="10">
        <v>1.7</v>
      </c>
      <c r="D16" s="10">
        <v>1.7</v>
      </c>
      <c r="E16" s="10">
        <v>1.8</v>
      </c>
      <c r="F16" s="10">
        <v>1.7</v>
      </c>
      <c r="G16" s="10">
        <v>1.7</v>
      </c>
      <c r="H16" s="10">
        <v>1.7</v>
      </c>
      <c r="I16" s="10">
        <v>1.4</v>
      </c>
      <c r="J16" s="10">
        <v>1.7</v>
      </c>
      <c r="K16" s="161">
        <v>1.8</v>
      </c>
      <c r="L16" s="10">
        <v>1.4</v>
      </c>
      <c r="M16" s="161">
        <v>1.4</v>
      </c>
      <c r="N16" s="228">
        <v>2</v>
      </c>
      <c r="O16" s="161"/>
      <c r="P16" s="161"/>
    </row>
    <row r="17" spans="1:16">
      <c r="A17" s="303"/>
      <c r="B17" s="7" t="s">
        <v>9</v>
      </c>
      <c r="C17" s="10">
        <v>3.3</v>
      </c>
      <c r="D17" s="10">
        <v>3.5</v>
      </c>
      <c r="E17" s="10">
        <v>3.6</v>
      </c>
      <c r="F17" s="10">
        <v>3.4</v>
      </c>
      <c r="G17" s="10">
        <v>4</v>
      </c>
      <c r="H17" s="10">
        <v>4</v>
      </c>
      <c r="I17" s="10">
        <v>4.2</v>
      </c>
      <c r="J17" s="10">
        <v>3.9</v>
      </c>
      <c r="K17" s="161">
        <v>4.2</v>
      </c>
      <c r="L17" s="10">
        <v>4.5999999999999996</v>
      </c>
      <c r="M17" s="161">
        <v>4.5999999999999996</v>
      </c>
      <c r="N17" s="228">
        <v>5.0999999999999996</v>
      </c>
      <c r="O17" s="161"/>
      <c r="P17" s="161"/>
    </row>
    <row r="18" spans="1:16">
      <c r="A18" s="303"/>
      <c r="B18" s="7" t="s">
        <v>10</v>
      </c>
      <c r="C18" s="10">
        <v>1.5</v>
      </c>
      <c r="D18" s="10">
        <v>1.6</v>
      </c>
      <c r="E18" s="10">
        <v>1.5</v>
      </c>
      <c r="F18" s="10">
        <v>1.4</v>
      </c>
      <c r="G18" s="10">
        <v>1.5</v>
      </c>
      <c r="H18" s="10">
        <v>1.4</v>
      </c>
      <c r="I18" s="10">
        <v>2.1</v>
      </c>
      <c r="J18" s="10">
        <v>1.6</v>
      </c>
      <c r="K18" s="161">
        <v>1.7</v>
      </c>
      <c r="L18" s="10">
        <v>1.8</v>
      </c>
      <c r="M18" s="161">
        <v>1.8</v>
      </c>
      <c r="N18" s="228">
        <v>2.1</v>
      </c>
      <c r="O18" s="161"/>
      <c r="P18" s="161"/>
    </row>
    <row r="19" spans="1:16">
      <c r="A19" s="303"/>
      <c r="B19" s="7" t="s">
        <v>11</v>
      </c>
      <c r="C19" s="10">
        <v>4.3</v>
      </c>
      <c r="D19" s="10">
        <v>4.8</v>
      </c>
      <c r="E19" s="10">
        <v>4.8</v>
      </c>
      <c r="F19" s="10">
        <v>4.5</v>
      </c>
      <c r="G19" s="10">
        <v>4.4000000000000004</v>
      </c>
      <c r="H19" s="10">
        <v>4.5</v>
      </c>
      <c r="I19" s="10">
        <v>4.5</v>
      </c>
      <c r="J19" s="10">
        <v>4.5</v>
      </c>
      <c r="K19" s="161">
        <v>4.5</v>
      </c>
      <c r="L19" s="10">
        <v>4.9000000000000004</v>
      </c>
      <c r="M19" s="161">
        <v>4.9000000000000004</v>
      </c>
      <c r="N19" s="228">
        <v>3.8</v>
      </c>
      <c r="O19" s="161"/>
      <c r="P19" s="161"/>
    </row>
    <row r="20" spans="1:16">
      <c r="A20" s="303"/>
      <c r="B20" s="7" t="s">
        <v>12</v>
      </c>
      <c r="C20" s="10">
        <v>4.3</v>
      </c>
      <c r="D20" s="10">
        <v>4.4000000000000004</v>
      </c>
      <c r="E20" s="10">
        <v>4.2</v>
      </c>
      <c r="F20" s="10">
        <v>4.0999999999999996</v>
      </c>
      <c r="G20" s="10">
        <v>4.2</v>
      </c>
      <c r="H20" s="10">
        <v>4.2</v>
      </c>
      <c r="I20" s="10">
        <v>2.5</v>
      </c>
      <c r="J20" s="10">
        <v>4.3</v>
      </c>
      <c r="K20" s="161">
        <v>4.5</v>
      </c>
      <c r="L20" s="10">
        <v>4.5999999999999996</v>
      </c>
      <c r="M20" s="161">
        <v>4.5999999999999996</v>
      </c>
      <c r="N20" s="228">
        <v>5.0999999999999996</v>
      </c>
      <c r="O20" s="161"/>
      <c r="P20" s="161"/>
    </row>
    <row r="21" spans="1:16">
      <c r="A21" s="303"/>
      <c r="B21" s="7" t="s">
        <v>13</v>
      </c>
      <c r="C21" s="10">
        <v>2.5</v>
      </c>
      <c r="D21" s="10">
        <v>2.2999999999999998</v>
      </c>
      <c r="E21" s="10">
        <v>2.2000000000000002</v>
      </c>
      <c r="F21" s="10">
        <v>2.1</v>
      </c>
      <c r="G21" s="10">
        <v>2</v>
      </c>
      <c r="H21" s="10">
        <v>2</v>
      </c>
      <c r="I21" s="10">
        <v>2.1</v>
      </c>
      <c r="J21" s="10">
        <v>2.1</v>
      </c>
      <c r="K21" s="161">
        <v>2.2000000000000002</v>
      </c>
      <c r="L21" s="10">
        <v>2</v>
      </c>
      <c r="M21" s="161">
        <v>2</v>
      </c>
      <c r="N21" s="228">
        <v>2.6</v>
      </c>
      <c r="O21" s="161"/>
      <c r="P21" s="161"/>
    </row>
    <row r="22" spans="1:16">
      <c r="A22" s="303"/>
      <c r="B22" s="7" t="s">
        <v>14</v>
      </c>
      <c r="C22" s="10">
        <v>5</v>
      </c>
      <c r="D22" s="10">
        <v>4.8</v>
      </c>
      <c r="E22" s="10">
        <v>4.5999999999999996</v>
      </c>
      <c r="F22" s="10">
        <v>4.4000000000000004</v>
      </c>
      <c r="G22" s="10">
        <v>4.8</v>
      </c>
      <c r="H22" s="10">
        <v>4.5</v>
      </c>
      <c r="I22" s="10">
        <v>4.3</v>
      </c>
      <c r="J22" s="10">
        <v>4.7</v>
      </c>
      <c r="K22" s="161">
        <v>4.5999999999999996</v>
      </c>
      <c r="L22" s="10">
        <v>5</v>
      </c>
      <c r="M22" s="161">
        <v>5</v>
      </c>
      <c r="N22" s="228">
        <v>5.6</v>
      </c>
      <c r="O22" s="161"/>
      <c r="P22" s="161"/>
    </row>
    <row r="23" spans="1:16">
      <c r="A23" s="303"/>
      <c r="B23" s="7" t="s">
        <v>15</v>
      </c>
      <c r="C23" s="10">
        <v>3.2</v>
      </c>
      <c r="D23" s="10">
        <v>3.1</v>
      </c>
      <c r="E23" s="10">
        <v>3.2</v>
      </c>
      <c r="F23" s="10">
        <v>3</v>
      </c>
      <c r="G23" s="10">
        <v>3</v>
      </c>
      <c r="H23" s="10">
        <v>3</v>
      </c>
      <c r="I23" s="10">
        <v>1.8</v>
      </c>
      <c r="J23" s="10">
        <v>3.2</v>
      </c>
      <c r="K23" s="161">
        <v>3.4</v>
      </c>
      <c r="L23" s="10">
        <v>3.7</v>
      </c>
      <c r="M23" s="161">
        <v>3.7</v>
      </c>
      <c r="N23" s="228">
        <v>4</v>
      </c>
      <c r="O23" s="161"/>
      <c r="P23" s="161"/>
    </row>
    <row r="24" spans="1:16">
      <c r="A24" s="303"/>
      <c r="B24" s="7" t="s">
        <v>16</v>
      </c>
      <c r="C24" s="10">
        <v>1.5</v>
      </c>
      <c r="D24" s="10">
        <v>1.7</v>
      </c>
      <c r="E24" s="10">
        <v>1.6</v>
      </c>
      <c r="F24" s="10">
        <v>1.5</v>
      </c>
      <c r="G24" s="10">
        <v>1.6</v>
      </c>
      <c r="H24" s="10">
        <v>1.6</v>
      </c>
      <c r="I24" s="10">
        <v>1.6</v>
      </c>
      <c r="J24" s="10">
        <v>1.6</v>
      </c>
      <c r="K24" s="161">
        <v>1.8</v>
      </c>
      <c r="L24" s="10">
        <v>1.8</v>
      </c>
      <c r="M24" s="161">
        <v>1.8</v>
      </c>
      <c r="N24" s="228">
        <v>1.9</v>
      </c>
      <c r="O24" s="161"/>
      <c r="P24" s="161"/>
    </row>
    <row r="25" spans="1:16">
      <c r="A25" s="303"/>
      <c r="B25" s="7" t="s">
        <v>17</v>
      </c>
      <c r="C25" s="10">
        <v>2.1</v>
      </c>
      <c r="D25" s="10">
        <v>2</v>
      </c>
      <c r="E25" s="10">
        <v>1.9</v>
      </c>
      <c r="F25" s="10">
        <v>1.8</v>
      </c>
      <c r="G25" s="10">
        <v>1.8</v>
      </c>
      <c r="H25" s="10">
        <v>1.8</v>
      </c>
      <c r="I25" s="10">
        <v>1.6</v>
      </c>
      <c r="J25" s="10">
        <v>1.9</v>
      </c>
      <c r="K25" s="161">
        <v>1.9</v>
      </c>
      <c r="L25" s="10">
        <v>1.8</v>
      </c>
      <c r="M25" s="161">
        <v>1.8</v>
      </c>
      <c r="N25" s="228">
        <v>2.2999999999999998</v>
      </c>
      <c r="O25" s="161"/>
      <c r="P25" s="161"/>
    </row>
    <row r="26" spans="1:16">
      <c r="A26" s="303"/>
      <c r="B26" s="7" t="s">
        <v>18</v>
      </c>
      <c r="C26" s="10">
        <v>1.1000000000000001</v>
      </c>
      <c r="D26" s="10">
        <v>1.2</v>
      </c>
      <c r="E26" s="10">
        <v>1.1000000000000001</v>
      </c>
      <c r="F26" s="10">
        <v>1.1000000000000001</v>
      </c>
      <c r="G26" s="10">
        <v>1.1000000000000001</v>
      </c>
      <c r="H26" s="10">
        <v>1.1000000000000001</v>
      </c>
      <c r="I26" s="10">
        <v>1.8</v>
      </c>
      <c r="J26" s="10">
        <v>1.2</v>
      </c>
      <c r="K26" s="161">
        <v>1.5</v>
      </c>
      <c r="L26" s="10">
        <v>1.2</v>
      </c>
      <c r="M26" s="161">
        <v>1.2</v>
      </c>
      <c r="N26" s="228">
        <v>1.5</v>
      </c>
      <c r="O26" s="161"/>
      <c r="P26" s="161"/>
    </row>
    <row r="27" spans="1:16">
      <c r="A27" s="303"/>
      <c r="B27" s="7" t="s">
        <v>19</v>
      </c>
      <c r="C27" s="10">
        <v>6.3</v>
      </c>
      <c r="D27" s="10">
        <v>5.9</v>
      </c>
      <c r="E27" s="10">
        <v>5.9</v>
      </c>
      <c r="F27" s="10">
        <v>5.6</v>
      </c>
      <c r="G27" s="10">
        <v>5.6</v>
      </c>
      <c r="H27" s="10">
        <v>5.4</v>
      </c>
      <c r="I27" s="10">
        <v>4.0999999999999996</v>
      </c>
      <c r="J27" s="10">
        <v>5.5</v>
      </c>
      <c r="K27" s="161">
        <v>5.6</v>
      </c>
      <c r="L27" s="10">
        <v>5.2</v>
      </c>
      <c r="M27" s="161">
        <v>5.2</v>
      </c>
      <c r="N27" s="228">
        <v>6.7</v>
      </c>
      <c r="O27" s="161"/>
      <c r="P27" s="161"/>
    </row>
    <row r="28" spans="1:16">
      <c r="A28" s="303"/>
      <c r="B28" s="7" t="s">
        <v>20</v>
      </c>
      <c r="C28" s="10">
        <v>1.5</v>
      </c>
      <c r="D28" s="10">
        <v>1.5</v>
      </c>
      <c r="E28" s="10">
        <v>1.4</v>
      </c>
      <c r="F28" s="10">
        <v>1.4</v>
      </c>
      <c r="G28" s="10">
        <v>1.4</v>
      </c>
      <c r="H28" s="10">
        <v>1.4</v>
      </c>
      <c r="I28" s="10">
        <v>1.6</v>
      </c>
      <c r="J28" s="10">
        <v>1.5</v>
      </c>
      <c r="K28" s="161">
        <v>1.5</v>
      </c>
      <c r="L28" s="10">
        <v>1.6</v>
      </c>
      <c r="M28" s="161">
        <v>1.6</v>
      </c>
      <c r="N28" s="228">
        <v>1.7</v>
      </c>
      <c r="O28" s="161"/>
      <c r="P28" s="161"/>
    </row>
    <row r="29" spans="1:16">
      <c r="A29" s="303"/>
      <c r="B29" s="7" t="s">
        <v>21</v>
      </c>
      <c r="C29" s="10">
        <v>1.7</v>
      </c>
      <c r="D29" s="10">
        <v>1.8</v>
      </c>
      <c r="E29" s="10">
        <v>1.7</v>
      </c>
      <c r="F29" s="10">
        <v>1.7</v>
      </c>
      <c r="G29" s="10">
        <v>1.8</v>
      </c>
      <c r="H29" s="10">
        <v>1.8</v>
      </c>
      <c r="I29" s="10">
        <v>2.2999999999999998</v>
      </c>
      <c r="J29" s="10">
        <v>1.9</v>
      </c>
      <c r="K29" s="161">
        <v>1.9</v>
      </c>
      <c r="L29" s="10">
        <v>1</v>
      </c>
      <c r="M29" s="161">
        <v>1</v>
      </c>
      <c r="N29" s="228">
        <v>2.2999999999999998</v>
      </c>
      <c r="O29" s="161"/>
      <c r="P29" s="161"/>
    </row>
    <row r="30" spans="1:16">
      <c r="A30" s="303"/>
      <c r="B30" s="7" t="s">
        <v>22</v>
      </c>
      <c r="C30" s="10">
        <v>2</v>
      </c>
      <c r="D30" s="10">
        <v>2</v>
      </c>
      <c r="E30" s="10">
        <v>2</v>
      </c>
      <c r="F30" s="10">
        <v>1.9</v>
      </c>
      <c r="G30" s="10">
        <v>2</v>
      </c>
      <c r="H30" s="10">
        <v>1.9</v>
      </c>
      <c r="I30" s="10">
        <v>2</v>
      </c>
      <c r="J30" s="10">
        <v>2.1</v>
      </c>
      <c r="K30" s="161">
        <v>2.2000000000000002</v>
      </c>
      <c r="L30" s="10">
        <v>2.2999999999999998</v>
      </c>
      <c r="M30" s="161">
        <v>2.2999999999999998</v>
      </c>
      <c r="N30" s="228">
        <v>2.6</v>
      </c>
      <c r="O30" s="161"/>
      <c r="P30" s="161"/>
    </row>
    <row r="31" spans="1:16">
      <c r="A31" s="303"/>
      <c r="B31" s="7" t="s">
        <v>23</v>
      </c>
      <c r="C31" s="10">
        <v>1</v>
      </c>
      <c r="D31" s="10">
        <v>1</v>
      </c>
      <c r="E31" s="10">
        <v>0.9</v>
      </c>
      <c r="F31" s="10">
        <v>0.9</v>
      </c>
      <c r="G31" s="10">
        <v>1</v>
      </c>
      <c r="H31" s="10">
        <v>1</v>
      </c>
      <c r="I31" s="10">
        <v>1.6</v>
      </c>
      <c r="J31" s="10">
        <v>1</v>
      </c>
      <c r="K31" s="161">
        <v>1.1000000000000001</v>
      </c>
      <c r="L31" s="10">
        <v>0.5</v>
      </c>
      <c r="M31" s="161">
        <v>0.5</v>
      </c>
      <c r="N31" s="228">
        <v>1.1000000000000001</v>
      </c>
      <c r="O31" s="161"/>
      <c r="P31" s="161"/>
    </row>
    <row r="32" spans="1:16">
      <c r="A32" s="303"/>
      <c r="B32" s="7" t="s">
        <v>24</v>
      </c>
      <c r="C32" s="10">
        <v>1.7</v>
      </c>
      <c r="D32" s="10">
        <v>1.7</v>
      </c>
      <c r="E32" s="10">
        <v>1.7</v>
      </c>
      <c r="F32" s="10">
        <v>1.6</v>
      </c>
      <c r="G32" s="10">
        <v>1.6</v>
      </c>
      <c r="H32" s="10">
        <v>1.6</v>
      </c>
      <c r="I32" s="10">
        <v>1.8</v>
      </c>
      <c r="J32" s="10">
        <v>1.6</v>
      </c>
      <c r="K32" s="161">
        <v>1.5</v>
      </c>
      <c r="L32" s="10">
        <v>0.3</v>
      </c>
      <c r="M32" s="161">
        <v>0.3</v>
      </c>
      <c r="N32" s="228">
        <v>2</v>
      </c>
      <c r="O32" s="161"/>
      <c r="P32" s="161"/>
    </row>
    <row r="33" spans="1:16">
      <c r="A33" s="303"/>
      <c r="B33" s="7" t="s">
        <v>25</v>
      </c>
      <c r="C33" s="10">
        <v>18.3</v>
      </c>
      <c r="D33" s="10">
        <v>17.600000000000001</v>
      </c>
      <c r="E33" s="10">
        <v>18.100000000000001</v>
      </c>
      <c r="F33" s="10">
        <v>21.6</v>
      </c>
      <c r="G33" s="10">
        <v>20.5</v>
      </c>
      <c r="H33" s="10">
        <v>21.6</v>
      </c>
      <c r="I33" s="10">
        <v>26.2</v>
      </c>
      <c r="J33" s="10">
        <v>20</v>
      </c>
      <c r="K33" s="161">
        <v>17.899999999999999</v>
      </c>
      <c r="L33" s="10">
        <v>18.5</v>
      </c>
      <c r="M33" s="161">
        <v>18.600000000000001</v>
      </c>
      <c r="N33" s="228">
        <v>13</v>
      </c>
      <c r="O33" s="161"/>
      <c r="P33" s="161"/>
    </row>
    <row r="34" spans="1:16">
      <c r="A34" s="303"/>
      <c r="B34" s="7" t="s">
        <v>26</v>
      </c>
      <c r="C34" s="10">
        <v>1.1000000000000001</v>
      </c>
      <c r="D34" s="10">
        <v>1</v>
      </c>
      <c r="E34" s="10">
        <v>0.9</v>
      </c>
      <c r="F34" s="10">
        <v>1</v>
      </c>
      <c r="G34" s="10">
        <v>0.9</v>
      </c>
      <c r="H34" s="10">
        <v>0.9</v>
      </c>
      <c r="I34" s="10">
        <v>1.3</v>
      </c>
      <c r="J34" s="10">
        <v>1</v>
      </c>
      <c r="K34" s="161">
        <v>0.8</v>
      </c>
      <c r="L34" s="10">
        <v>0.9</v>
      </c>
      <c r="M34" s="161">
        <v>0.9</v>
      </c>
      <c r="N34" s="228" t="s">
        <v>144</v>
      </c>
      <c r="O34" s="161"/>
      <c r="P34" s="161"/>
    </row>
    <row r="35" spans="1:16">
      <c r="L35" s="161"/>
      <c r="M35" s="161"/>
      <c r="N35" s="161"/>
      <c r="O35" s="161"/>
      <c r="P35" s="161"/>
    </row>
    <row r="36" spans="1:16">
      <c r="L36" s="161"/>
      <c r="M36" s="161"/>
      <c r="N36" s="161"/>
      <c r="O36" s="161"/>
      <c r="P36" s="161"/>
    </row>
    <row r="37" spans="1:16">
      <c r="L37" s="161"/>
      <c r="M37" s="161"/>
      <c r="N37" s="161"/>
      <c r="O37" s="161"/>
      <c r="P37" s="161"/>
    </row>
  </sheetData>
  <mergeCells count="16">
    <mergeCell ref="N3:N4"/>
    <mergeCell ref="B2:N2"/>
    <mergeCell ref="B1:N1"/>
    <mergeCell ref="M3:M4"/>
    <mergeCell ref="A1:A34"/>
    <mergeCell ref="E3:E4"/>
    <mergeCell ref="F3:F4"/>
    <mergeCell ref="G3:G4"/>
    <mergeCell ref="B3:B4"/>
    <mergeCell ref="L3:L4"/>
    <mergeCell ref="C3:C4"/>
    <mergeCell ref="D3:D4"/>
    <mergeCell ref="H3:H4"/>
    <mergeCell ref="J3:J4"/>
    <mergeCell ref="I3:I4"/>
    <mergeCell ref="K3:K4"/>
  </mergeCells>
  <phoneticPr fontId="5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3" enableFormatConditionsCalculation="0">
    <tabColor indexed="51"/>
  </sheetPr>
  <dimension ref="A1:Q34"/>
  <sheetViews>
    <sheetView view="pageBreakPreview" zoomScaleSheetLayoutView="75" workbookViewId="0">
      <selection activeCell="P33" sqref="P33"/>
    </sheetView>
  </sheetViews>
  <sheetFormatPr defaultColWidth="9.109375" defaultRowHeight="13.2"/>
  <cols>
    <col min="1" max="1" width="4.88671875" style="203" customWidth="1"/>
    <col min="2" max="2" width="16.33203125" style="7" bestFit="1" customWidth="1"/>
    <col min="3" max="13" width="9.77734375" style="7" customWidth="1"/>
    <col min="14" max="16384" width="9.109375" style="7"/>
  </cols>
  <sheetData>
    <row r="1" spans="1:17" ht="16.8" customHeight="1">
      <c r="A1" s="303">
        <v>73</v>
      </c>
      <c r="B1" s="273" t="s">
        <v>97</v>
      </c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</row>
    <row r="2" spans="1:17">
      <c r="A2" s="303"/>
      <c r="B2" s="274" t="s">
        <v>66</v>
      </c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</row>
    <row r="3" spans="1:17" s="13" customFormat="1">
      <c r="A3" s="303"/>
      <c r="B3" s="287"/>
      <c r="C3" s="290">
        <v>2003</v>
      </c>
      <c r="D3" s="290">
        <v>2004</v>
      </c>
      <c r="E3" s="290">
        <v>2005</v>
      </c>
      <c r="F3" s="290">
        <v>2006</v>
      </c>
      <c r="G3" s="290">
        <v>2007</v>
      </c>
      <c r="H3" s="290">
        <v>2008</v>
      </c>
      <c r="I3" s="288">
        <v>2009</v>
      </c>
      <c r="J3" s="288">
        <v>2010</v>
      </c>
      <c r="K3" s="288">
        <v>2011</v>
      </c>
      <c r="L3" s="270">
        <v>2012</v>
      </c>
      <c r="M3" s="270">
        <v>2013</v>
      </c>
      <c r="N3" s="270">
        <v>2014</v>
      </c>
    </row>
    <row r="4" spans="1:17" s="13" customFormat="1">
      <c r="A4" s="303"/>
      <c r="B4" s="287"/>
      <c r="C4" s="290"/>
      <c r="D4" s="290"/>
      <c r="E4" s="290"/>
      <c r="F4" s="290"/>
      <c r="G4" s="290"/>
      <c r="H4" s="290"/>
      <c r="I4" s="289"/>
      <c r="J4" s="289"/>
      <c r="K4" s="289"/>
      <c r="L4" s="271"/>
      <c r="M4" s="271"/>
      <c r="N4" s="271"/>
    </row>
    <row r="5" spans="1:17">
      <c r="A5" s="303"/>
      <c r="B5" s="96"/>
      <c r="C5" s="33"/>
      <c r="D5" s="33"/>
      <c r="E5" s="33"/>
      <c r="F5" s="33"/>
      <c r="G5" s="33"/>
      <c r="H5" s="33"/>
      <c r="I5" s="33"/>
      <c r="J5" s="135"/>
      <c r="K5" s="135"/>
      <c r="L5" s="135"/>
    </row>
    <row r="6" spans="1:17">
      <c r="A6" s="303"/>
      <c r="B6" s="9" t="s">
        <v>0</v>
      </c>
      <c r="C6" s="83">
        <f t="shared" ref="C6:N6" si="0">SUM(C8:C34)</f>
        <v>100.00000000000001</v>
      </c>
      <c r="D6" s="83">
        <f t="shared" si="0"/>
        <v>100.00000000000003</v>
      </c>
      <c r="E6" s="83">
        <f t="shared" si="0"/>
        <v>99.999999999999986</v>
      </c>
      <c r="F6" s="83">
        <f t="shared" si="0"/>
        <v>100</v>
      </c>
      <c r="G6" s="83">
        <f t="shared" si="0"/>
        <v>100</v>
      </c>
      <c r="H6" s="83">
        <f t="shared" si="0"/>
        <v>100</v>
      </c>
      <c r="I6" s="83">
        <f t="shared" si="0"/>
        <v>100.00000000000001</v>
      </c>
      <c r="J6" s="83">
        <f t="shared" si="0"/>
        <v>100.00000000000001</v>
      </c>
      <c r="K6" s="83">
        <f t="shared" si="0"/>
        <v>100.00000000000001</v>
      </c>
      <c r="L6" s="83">
        <f t="shared" si="0"/>
        <v>100</v>
      </c>
      <c r="M6" s="83">
        <f t="shared" si="0"/>
        <v>100</v>
      </c>
      <c r="N6" s="83">
        <f t="shared" si="0"/>
        <v>100</v>
      </c>
      <c r="O6" s="161"/>
      <c r="P6" s="161"/>
      <c r="Q6" s="161"/>
    </row>
    <row r="7" spans="1:17">
      <c r="A7" s="303"/>
      <c r="C7" s="9"/>
      <c r="L7" s="161"/>
      <c r="M7" s="161"/>
      <c r="N7" s="161"/>
      <c r="O7" s="161"/>
      <c r="P7" s="161"/>
      <c r="Q7" s="161"/>
    </row>
    <row r="8" spans="1:17" ht="26.4">
      <c r="A8" s="303"/>
      <c r="B8" s="8" t="s">
        <v>36</v>
      </c>
      <c r="C8" s="10">
        <v>3.6</v>
      </c>
      <c r="D8" s="10">
        <v>3.6</v>
      </c>
      <c r="E8" s="10">
        <v>3.1</v>
      </c>
      <c r="F8" s="10">
        <v>2.9</v>
      </c>
      <c r="G8" s="10">
        <v>3.1</v>
      </c>
      <c r="H8" s="10">
        <v>3</v>
      </c>
      <c r="I8" s="10">
        <v>3.4</v>
      </c>
      <c r="J8" s="10">
        <v>3.3</v>
      </c>
      <c r="K8" s="161">
        <v>3.4</v>
      </c>
      <c r="L8" s="10">
        <v>3.3</v>
      </c>
      <c r="M8" s="161">
        <v>3.2</v>
      </c>
      <c r="N8" s="228" t="s">
        <v>144</v>
      </c>
      <c r="O8" s="161"/>
      <c r="P8" s="161"/>
      <c r="Q8" s="161"/>
    </row>
    <row r="9" spans="1:17">
      <c r="A9" s="303"/>
      <c r="B9" s="7" t="s">
        <v>1</v>
      </c>
      <c r="C9" s="10">
        <v>2.7</v>
      </c>
      <c r="D9" s="10">
        <v>2.7</v>
      </c>
      <c r="E9" s="10">
        <v>2.2000000000000002</v>
      </c>
      <c r="F9" s="10">
        <v>2.1</v>
      </c>
      <c r="G9" s="10">
        <v>2.2000000000000002</v>
      </c>
      <c r="H9" s="10">
        <v>2.6</v>
      </c>
      <c r="I9" s="10">
        <v>2.2999999999999998</v>
      </c>
      <c r="J9" s="10">
        <v>2.2999999999999998</v>
      </c>
      <c r="K9" s="161">
        <v>2.2999999999999998</v>
      </c>
      <c r="L9" s="10">
        <v>2.2999999999999998</v>
      </c>
      <c r="M9" s="161">
        <v>2.2000000000000002</v>
      </c>
      <c r="N9" s="228">
        <v>2.6</v>
      </c>
      <c r="O9" s="161"/>
      <c r="P9" s="161"/>
      <c r="Q9" s="161"/>
    </row>
    <row r="10" spans="1:17">
      <c r="A10" s="303"/>
      <c r="B10" s="7" t="s">
        <v>2</v>
      </c>
      <c r="C10" s="10">
        <v>1.6</v>
      </c>
      <c r="D10" s="10">
        <v>1.5</v>
      </c>
      <c r="E10" s="10">
        <v>1.4</v>
      </c>
      <c r="F10" s="10">
        <v>1.3</v>
      </c>
      <c r="G10" s="10">
        <v>1.4</v>
      </c>
      <c r="H10" s="10">
        <v>1.9</v>
      </c>
      <c r="I10" s="10">
        <v>1.4</v>
      </c>
      <c r="J10" s="10">
        <v>1.4</v>
      </c>
      <c r="K10" s="161">
        <v>1.3</v>
      </c>
      <c r="L10" s="10">
        <v>1.4</v>
      </c>
      <c r="M10" s="161">
        <v>1.3</v>
      </c>
      <c r="N10" s="228">
        <v>1.6</v>
      </c>
      <c r="O10" s="161"/>
      <c r="P10" s="161"/>
      <c r="Q10" s="161"/>
    </row>
    <row r="11" spans="1:17">
      <c r="A11" s="303"/>
      <c r="B11" s="7" t="s">
        <v>3</v>
      </c>
      <c r="C11" s="10">
        <v>9.4</v>
      </c>
      <c r="D11" s="10">
        <v>9</v>
      </c>
      <c r="E11" s="10">
        <v>9.8000000000000007</v>
      </c>
      <c r="F11" s="10">
        <v>9.4</v>
      </c>
      <c r="G11" s="10">
        <v>9.1</v>
      </c>
      <c r="H11" s="10">
        <v>8.5</v>
      </c>
      <c r="I11" s="10">
        <v>8.5</v>
      </c>
      <c r="J11" s="10">
        <v>8.6</v>
      </c>
      <c r="K11" s="161">
        <v>9.1</v>
      </c>
      <c r="L11" s="10">
        <v>8.9</v>
      </c>
      <c r="M11" s="161">
        <v>8.6999999999999993</v>
      </c>
      <c r="N11" s="228">
        <v>10</v>
      </c>
      <c r="O11" s="161"/>
      <c r="P11" s="161"/>
      <c r="Q11" s="161"/>
    </row>
    <row r="12" spans="1:17">
      <c r="A12" s="303"/>
      <c r="B12" s="7" t="s">
        <v>4</v>
      </c>
      <c r="C12" s="10">
        <v>12.3</v>
      </c>
      <c r="D12" s="10">
        <v>12.7</v>
      </c>
      <c r="E12" s="10">
        <v>12.2</v>
      </c>
      <c r="F12" s="10">
        <v>11</v>
      </c>
      <c r="G12" s="10">
        <v>11.2</v>
      </c>
      <c r="H12" s="10">
        <v>10.9</v>
      </c>
      <c r="I12" s="10">
        <v>11.4</v>
      </c>
      <c r="J12" s="10">
        <v>11.4</v>
      </c>
      <c r="K12" s="161">
        <v>12.1</v>
      </c>
      <c r="L12" s="10">
        <v>11.8</v>
      </c>
      <c r="M12" s="161">
        <v>11.6</v>
      </c>
      <c r="N12" s="228">
        <v>9.9</v>
      </c>
      <c r="O12" s="161"/>
      <c r="P12" s="161"/>
      <c r="Q12" s="161"/>
    </row>
    <row r="13" spans="1:17">
      <c r="A13" s="303"/>
      <c r="B13" s="7" t="s">
        <v>5</v>
      </c>
      <c r="C13" s="10">
        <v>2.1</v>
      </c>
      <c r="D13" s="10">
        <v>2.2000000000000002</v>
      </c>
      <c r="E13" s="10">
        <v>1.8</v>
      </c>
      <c r="F13" s="10">
        <v>1.6</v>
      </c>
      <c r="G13" s="10">
        <v>1.7</v>
      </c>
      <c r="H13" s="10">
        <v>1.9</v>
      </c>
      <c r="I13" s="10">
        <v>1.8</v>
      </c>
      <c r="J13" s="10">
        <v>1.8</v>
      </c>
      <c r="K13" s="161">
        <v>1.8</v>
      </c>
      <c r="L13" s="10">
        <v>1.7</v>
      </c>
      <c r="M13" s="161">
        <v>1.7</v>
      </c>
      <c r="N13" s="228">
        <v>1.9</v>
      </c>
      <c r="O13" s="161"/>
      <c r="P13" s="161"/>
      <c r="Q13" s="161"/>
    </row>
    <row r="14" spans="1:17">
      <c r="A14" s="303"/>
      <c r="B14" s="7" t="s">
        <v>6</v>
      </c>
      <c r="C14" s="10">
        <v>1.6</v>
      </c>
      <c r="D14" s="10">
        <v>1.7</v>
      </c>
      <c r="E14" s="10">
        <v>1.4</v>
      </c>
      <c r="F14" s="10">
        <v>1.4</v>
      </c>
      <c r="G14" s="10">
        <v>1.5</v>
      </c>
      <c r="H14" s="10">
        <v>1.5</v>
      </c>
      <c r="I14" s="10">
        <v>1.5</v>
      </c>
      <c r="J14" s="10">
        <v>1.6</v>
      </c>
      <c r="K14" s="161">
        <v>1.3</v>
      </c>
      <c r="L14" s="10">
        <v>1.3</v>
      </c>
      <c r="M14" s="161">
        <v>1.3</v>
      </c>
      <c r="N14" s="228">
        <v>1.5</v>
      </c>
      <c r="O14" s="161"/>
      <c r="P14" s="161"/>
      <c r="Q14" s="161"/>
    </row>
    <row r="15" spans="1:17">
      <c r="A15" s="303"/>
      <c r="B15" s="7" t="s">
        <v>7</v>
      </c>
      <c r="C15" s="10">
        <v>4.8</v>
      </c>
      <c r="D15" s="10">
        <v>4.7</v>
      </c>
      <c r="E15" s="10">
        <v>4.4000000000000004</v>
      </c>
      <c r="F15" s="10">
        <v>4</v>
      </c>
      <c r="G15" s="10">
        <v>4.2</v>
      </c>
      <c r="H15" s="10">
        <v>4.2</v>
      </c>
      <c r="I15" s="10">
        <v>3.9</v>
      </c>
      <c r="J15" s="10">
        <v>4</v>
      </c>
      <c r="K15" s="161">
        <v>4.0999999999999996</v>
      </c>
      <c r="L15" s="10">
        <v>3.9</v>
      </c>
      <c r="M15" s="161">
        <v>3.8</v>
      </c>
      <c r="N15" s="228">
        <v>4.0999999999999996</v>
      </c>
      <c r="O15" s="161"/>
      <c r="P15" s="161"/>
      <c r="Q15" s="161"/>
    </row>
    <row r="16" spans="1:17">
      <c r="A16" s="303"/>
      <c r="B16" s="7" t="s">
        <v>8</v>
      </c>
      <c r="C16" s="10">
        <v>1.9</v>
      </c>
      <c r="D16" s="10">
        <v>2</v>
      </c>
      <c r="E16" s="10">
        <v>1.7</v>
      </c>
      <c r="F16" s="10">
        <v>1.6</v>
      </c>
      <c r="G16" s="10">
        <v>1.7</v>
      </c>
      <c r="H16" s="10">
        <v>1.7</v>
      </c>
      <c r="I16" s="10">
        <v>1.7</v>
      </c>
      <c r="J16" s="10">
        <v>1.7</v>
      </c>
      <c r="K16" s="161">
        <v>1.7</v>
      </c>
      <c r="L16" s="10">
        <v>1.6</v>
      </c>
      <c r="M16" s="161">
        <v>1.6</v>
      </c>
      <c r="N16" s="228">
        <v>1.8</v>
      </c>
      <c r="O16" s="161"/>
      <c r="P16" s="161"/>
      <c r="Q16" s="161"/>
    </row>
    <row r="17" spans="1:17">
      <c r="A17" s="303"/>
      <c r="B17" s="7" t="s">
        <v>9</v>
      </c>
      <c r="C17" s="10">
        <v>3.6</v>
      </c>
      <c r="D17" s="10">
        <v>3.5</v>
      </c>
      <c r="E17" s="10">
        <v>3.4</v>
      </c>
      <c r="F17" s="10">
        <v>3.2</v>
      </c>
      <c r="G17" s="10">
        <v>3.7</v>
      </c>
      <c r="H17" s="10">
        <v>3.6</v>
      </c>
      <c r="I17" s="10">
        <v>3.9</v>
      </c>
      <c r="J17" s="10">
        <v>4</v>
      </c>
      <c r="K17" s="161">
        <v>3.8</v>
      </c>
      <c r="L17" s="10">
        <v>4</v>
      </c>
      <c r="M17" s="161">
        <v>3.8</v>
      </c>
      <c r="N17" s="228">
        <v>4.2</v>
      </c>
      <c r="O17" s="161"/>
      <c r="P17" s="161"/>
      <c r="Q17" s="161"/>
    </row>
    <row r="18" spans="1:17">
      <c r="A18" s="303"/>
      <c r="B18" s="7" t="s">
        <v>10</v>
      </c>
      <c r="C18" s="10">
        <v>1.7</v>
      </c>
      <c r="D18" s="10">
        <v>1.7</v>
      </c>
      <c r="E18" s="10">
        <v>1.4</v>
      </c>
      <c r="F18" s="10">
        <v>1.3</v>
      </c>
      <c r="G18" s="10">
        <v>1.4</v>
      </c>
      <c r="H18" s="10">
        <v>1.7</v>
      </c>
      <c r="I18" s="10">
        <v>1.6</v>
      </c>
      <c r="J18" s="10">
        <v>1.5</v>
      </c>
      <c r="K18" s="161">
        <v>1.5</v>
      </c>
      <c r="L18" s="10">
        <v>1.4</v>
      </c>
      <c r="M18" s="161">
        <v>1.5</v>
      </c>
      <c r="N18" s="228">
        <v>1.6</v>
      </c>
      <c r="O18" s="161"/>
      <c r="P18" s="161"/>
      <c r="Q18" s="161"/>
    </row>
    <row r="19" spans="1:17">
      <c r="A19" s="303"/>
      <c r="B19" s="7" t="s">
        <v>11</v>
      </c>
      <c r="C19" s="10">
        <v>5.2</v>
      </c>
      <c r="D19" s="10">
        <v>5.0999999999999996</v>
      </c>
      <c r="E19" s="10">
        <v>4.5</v>
      </c>
      <c r="F19" s="10">
        <v>4.0999999999999996</v>
      </c>
      <c r="G19" s="10">
        <v>4.3</v>
      </c>
      <c r="H19" s="10">
        <v>4.3</v>
      </c>
      <c r="I19" s="10">
        <v>4.5</v>
      </c>
      <c r="J19" s="10">
        <v>4.5999999999999996</v>
      </c>
      <c r="K19" s="161">
        <v>4.9000000000000004</v>
      </c>
      <c r="L19" s="10">
        <v>4.5</v>
      </c>
      <c r="M19" s="161">
        <v>4.5</v>
      </c>
      <c r="N19" s="228">
        <v>3.5</v>
      </c>
      <c r="O19" s="161"/>
      <c r="P19" s="161"/>
      <c r="Q19" s="161"/>
    </row>
    <row r="20" spans="1:17">
      <c r="A20" s="303"/>
      <c r="B20" s="7" t="s">
        <v>12</v>
      </c>
      <c r="C20" s="10">
        <v>4.7</v>
      </c>
      <c r="D20" s="10">
        <v>4.5999999999999996</v>
      </c>
      <c r="E20" s="10">
        <v>4.2</v>
      </c>
      <c r="F20" s="10">
        <v>4.2</v>
      </c>
      <c r="G20" s="10">
        <v>4.2</v>
      </c>
      <c r="H20" s="10">
        <v>4.3</v>
      </c>
      <c r="I20" s="10">
        <v>4.8</v>
      </c>
      <c r="J20" s="10">
        <v>4.5999999999999996</v>
      </c>
      <c r="K20" s="161">
        <v>4.5999999999999996</v>
      </c>
      <c r="L20" s="10">
        <v>4.5</v>
      </c>
      <c r="M20" s="161">
        <v>4.4000000000000004</v>
      </c>
      <c r="N20" s="228">
        <v>4.5999999999999996</v>
      </c>
      <c r="O20" s="161"/>
      <c r="P20" s="161"/>
      <c r="Q20" s="161"/>
    </row>
    <row r="21" spans="1:17">
      <c r="A21" s="303"/>
      <c r="B21" s="7" t="s">
        <v>13</v>
      </c>
      <c r="C21" s="10">
        <v>2.7</v>
      </c>
      <c r="D21" s="10">
        <v>2.4</v>
      </c>
      <c r="E21" s="10">
        <v>2.1</v>
      </c>
      <c r="F21" s="10">
        <v>2</v>
      </c>
      <c r="G21" s="10">
        <v>1.9</v>
      </c>
      <c r="H21" s="10">
        <v>2</v>
      </c>
      <c r="I21" s="10">
        <v>2.1</v>
      </c>
      <c r="J21" s="10">
        <v>2</v>
      </c>
      <c r="K21" s="161">
        <v>2</v>
      </c>
      <c r="L21" s="10">
        <v>2</v>
      </c>
      <c r="M21" s="161">
        <v>2</v>
      </c>
      <c r="N21" s="228">
        <v>2.2000000000000002</v>
      </c>
      <c r="O21" s="161"/>
      <c r="P21" s="161"/>
      <c r="Q21" s="161"/>
    </row>
    <row r="22" spans="1:17">
      <c r="A22" s="303"/>
      <c r="B22" s="7" t="s">
        <v>14</v>
      </c>
      <c r="C22" s="10">
        <v>4.7</v>
      </c>
      <c r="D22" s="10">
        <v>4.7</v>
      </c>
      <c r="E22" s="10">
        <v>4.4000000000000004</v>
      </c>
      <c r="F22" s="10">
        <v>4.3</v>
      </c>
      <c r="G22" s="10">
        <v>4.5999999999999996</v>
      </c>
      <c r="H22" s="10">
        <v>4.4000000000000004</v>
      </c>
      <c r="I22" s="10">
        <v>4.7</v>
      </c>
      <c r="J22" s="10">
        <v>4.8</v>
      </c>
      <c r="K22" s="161">
        <v>4.7</v>
      </c>
      <c r="L22" s="10">
        <v>4.7</v>
      </c>
      <c r="M22" s="161">
        <v>4.5999999999999996</v>
      </c>
      <c r="N22" s="228">
        <v>4.8</v>
      </c>
      <c r="O22" s="161"/>
      <c r="P22" s="161"/>
      <c r="Q22" s="161"/>
    </row>
    <row r="23" spans="1:17">
      <c r="A23" s="303"/>
      <c r="B23" s="7" t="s">
        <v>15</v>
      </c>
      <c r="C23" s="10">
        <v>3.4</v>
      </c>
      <c r="D23" s="10">
        <v>3.4</v>
      </c>
      <c r="E23" s="10">
        <v>3.1</v>
      </c>
      <c r="F23" s="10">
        <v>2.8</v>
      </c>
      <c r="G23" s="10">
        <v>2.9</v>
      </c>
      <c r="H23" s="10">
        <v>2.9</v>
      </c>
      <c r="I23" s="10">
        <v>2.9</v>
      </c>
      <c r="J23" s="10">
        <v>2.9</v>
      </c>
      <c r="K23" s="161">
        <v>3.1</v>
      </c>
      <c r="L23" s="10">
        <v>3</v>
      </c>
      <c r="M23" s="161">
        <v>3</v>
      </c>
      <c r="N23" s="228">
        <v>3.4</v>
      </c>
      <c r="O23" s="161"/>
      <c r="P23" s="161"/>
      <c r="Q23" s="161"/>
    </row>
    <row r="24" spans="1:17">
      <c r="A24" s="303"/>
      <c r="B24" s="7" t="s">
        <v>16</v>
      </c>
      <c r="C24" s="10">
        <v>1.8</v>
      </c>
      <c r="D24" s="10">
        <v>1.9</v>
      </c>
      <c r="E24" s="10">
        <v>1.5</v>
      </c>
      <c r="F24" s="10">
        <v>1.5</v>
      </c>
      <c r="G24" s="10">
        <v>1.5</v>
      </c>
      <c r="H24" s="10">
        <v>1.5</v>
      </c>
      <c r="I24" s="10">
        <v>1.6</v>
      </c>
      <c r="J24" s="10">
        <v>1.6</v>
      </c>
      <c r="K24" s="161">
        <v>1.6</v>
      </c>
      <c r="L24" s="10">
        <v>1.5</v>
      </c>
      <c r="M24" s="161">
        <v>1.5</v>
      </c>
      <c r="N24" s="228">
        <v>1.7</v>
      </c>
      <c r="O24" s="161"/>
      <c r="P24" s="161"/>
      <c r="Q24" s="161"/>
    </row>
    <row r="25" spans="1:17">
      <c r="A25" s="303"/>
      <c r="B25" s="7" t="s">
        <v>17</v>
      </c>
      <c r="C25" s="10">
        <v>2.4</v>
      </c>
      <c r="D25" s="10">
        <v>2.2999999999999998</v>
      </c>
      <c r="E25" s="10">
        <v>1.9</v>
      </c>
      <c r="F25" s="10">
        <v>1.8</v>
      </c>
      <c r="G25" s="10">
        <v>1.8</v>
      </c>
      <c r="H25" s="10">
        <v>2.2000000000000002</v>
      </c>
      <c r="I25" s="10">
        <v>2.1</v>
      </c>
      <c r="J25" s="10">
        <v>1.9</v>
      </c>
      <c r="K25" s="161">
        <v>1.8</v>
      </c>
      <c r="L25" s="10">
        <v>1.8</v>
      </c>
      <c r="M25" s="161">
        <v>1.8</v>
      </c>
      <c r="N25" s="228">
        <v>1.9</v>
      </c>
      <c r="O25" s="161"/>
      <c r="P25" s="161"/>
      <c r="Q25" s="161"/>
    </row>
    <row r="26" spans="1:17">
      <c r="A26" s="303"/>
      <c r="B26" s="7" t="s">
        <v>18</v>
      </c>
      <c r="C26" s="10">
        <v>1.3</v>
      </c>
      <c r="D26" s="10">
        <v>1.4</v>
      </c>
      <c r="E26" s="10">
        <v>1.1000000000000001</v>
      </c>
      <c r="F26" s="10">
        <v>1.1000000000000001</v>
      </c>
      <c r="G26" s="10">
        <v>1.1000000000000001</v>
      </c>
      <c r="H26" s="10">
        <v>1.2</v>
      </c>
      <c r="I26" s="10">
        <v>1.2</v>
      </c>
      <c r="J26" s="10">
        <v>1.2</v>
      </c>
      <c r="K26" s="161">
        <v>1.2</v>
      </c>
      <c r="L26" s="10">
        <v>1.2</v>
      </c>
      <c r="M26" s="161">
        <v>1.2</v>
      </c>
      <c r="N26" s="228">
        <v>1.3</v>
      </c>
      <c r="O26" s="161"/>
      <c r="P26" s="161"/>
      <c r="Q26" s="161"/>
    </row>
    <row r="27" spans="1:17">
      <c r="A27" s="303"/>
      <c r="B27" s="7" t="s">
        <v>19</v>
      </c>
      <c r="C27" s="10">
        <v>6.2</v>
      </c>
      <c r="D27" s="10">
        <v>5.9</v>
      </c>
      <c r="E27" s="10">
        <v>5.8</v>
      </c>
      <c r="F27" s="10">
        <v>6</v>
      </c>
      <c r="G27" s="10">
        <v>5.8</v>
      </c>
      <c r="H27" s="10">
        <v>5.5</v>
      </c>
      <c r="I27" s="10">
        <v>5.7</v>
      </c>
      <c r="J27" s="10">
        <v>5.5</v>
      </c>
      <c r="K27" s="161">
        <v>5.5</v>
      </c>
      <c r="L27" s="10">
        <v>5.5</v>
      </c>
      <c r="M27" s="161">
        <v>5.4</v>
      </c>
      <c r="N27" s="228">
        <v>6.1</v>
      </c>
      <c r="O27" s="161"/>
      <c r="P27" s="161"/>
      <c r="Q27" s="161"/>
    </row>
    <row r="28" spans="1:17">
      <c r="A28" s="303"/>
      <c r="B28" s="7" t="s">
        <v>20</v>
      </c>
      <c r="C28" s="10">
        <v>1.7</v>
      </c>
      <c r="D28" s="10">
        <v>1.7</v>
      </c>
      <c r="E28" s="10">
        <v>1.5</v>
      </c>
      <c r="F28" s="10">
        <v>1.4</v>
      </c>
      <c r="G28" s="10">
        <v>1.4</v>
      </c>
      <c r="H28" s="10">
        <v>1.5</v>
      </c>
      <c r="I28" s="10">
        <v>1.4</v>
      </c>
      <c r="J28" s="10">
        <v>1.4</v>
      </c>
      <c r="K28" s="161">
        <v>1.4</v>
      </c>
      <c r="L28" s="10">
        <v>1.3</v>
      </c>
      <c r="M28" s="161">
        <v>1.3</v>
      </c>
      <c r="N28" s="228">
        <v>1.5</v>
      </c>
      <c r="O28" s="161"/>
      <c r="P28" s="161"/>
      <c r="Q28" s="161"/>
    </row>
    <row r="29" spans="1:17">
      <c r="A29" s="303"/>
      <c r="B29" s="7" t="s">
        <v>21</v>
      </c>
      <c r="C29" s="10">
        <v>2</v>
      </c>
      <c r="D29" s="10">
        <v>2.1</v>
      </c>
      <c r="E29" s="10">
        <v>1.6</v>
      </c>
      <c r="F29" s="10">
        <v>1.6</v>
      </c>
      <c r="G29" s="10">
        <v>1.7</v>
      </c>
      <c r="H29" s="10">
        <v>1.7</v>
      </c>
      <c r="I29" s="10">
        <v>1.8</v>
      </c>
      <c r="J29" s="10">
        <v>1.8</v>
      </c>
      <c r="K29" s="161">
        <v>1.8</v>
      </c>
      <c r="L29" s="10">
        <v>1.8</v>
      </c>
      <c r="M29" s="161">
        <v>1.7</v>
      </c>
      <c r="N29" s="228">
        <v>2</v>
      </c>
      <c r="O29" s="161"/>
      <c r="P29" s="161"/>
      <c r="Q29" s="161"/>
    </row>
    <row r="30" spans="1:17">
      <c r="A30" s="303"/>
      <c r="B30" s="7" t="s">
        <v>22</v>
      </c>
      <c r="C30" s="10">
        <v>2.2000000000000002</v>
      </c>
      <c r="D30" s="10">
        <v>2.2999999999999998</v>
      </c>
      <c r="E30" s="10">
        <v>1.9</v>
      </c>
      <c r="F30" s="10">
        <v>1.9</v>
      </c>
      <c r="G30" s="10">
        <v>2</v>
      </c>
      <c r="H30" s="10">
        <v>2</v>
      </c>
      <c r="I30" s="10">
        <v>2</v>
      </c>
      <c r="J30" s="10">
        <v>2</v>
      </c>
      <c r="K30" s="161">
        <v>2</v>
      </c>
      <c r="L30" s="10">
        <v>2</v>
      </c>
      <c r="M30" s="161">
        <v>1.9</v>
      </c>
      <c r="N30" s="228">
        <v>2.1</v>
      </c>
      <c r="O30" s="161"/>
      <c r="P30" s="161"/>
      <c r="Q30" s="161"/>
    </row>
    <row r="31" spans="1:17">
      <c r="A31" s="303"/>
      <c r="B31" s="7" t="s">
        <v>23</v>
      </c>
      <c r="C31" s="10">
        <v>1.1000000000000001</v>
      </c>
      <c r="D31" s="10">
        <v>1.2</v>
      </c>
      <c r="E31" s="10">
        <v>1</v>
      </c>
      <c r="F31" s="10">
        <v>0.9</v>
      </c>
      <c r="G31" s="10">
        <v>1</v>
      </c>
      <c r="H31" s="10">
        <v>3.4</v>
      </c>
      <c r="I31" s="10">
        <v>1</v>
      </c>
      <c r="J31" s="10">
        <v>1.1000000000000001</v>
      </c>
      <c r="K31" s="161">
        <v>1</v>
      </c>
      <c r="L31" s="10">
        <v>0.9</v>
      </c>
      <c r="M31" s="161">
        <v>0.9</v>
      </c>
      <c r="N31" s="228">
        <v>1</v>
      </c>
      <c r="O31" s="161"/>
      <c r="P31" s="161"/>
      <c r="Q31" s="161"/>
    </row>
    <row r="32" spans="1:17">
      <c r="A32" s="303"/>
      <c r="B32" s="7" t="s">
        <v>24</v>
      </c>
      <c r="C32" s="10">
        <v>2</v>
      </c>
      <c r="D32" s="10">
        <v>1.9</v>
      </c>
      <c r="E32" s="10">
        <v>1.5</v>
      </c>
      <c r="F32" s="10">
        <v>1.5</v>
      </c>
      <c r="G32" s="10">
        <v>1.6</v>
      </c>
      <c r="H32" s="10">
        <v>1.6</v>
      </c>
      <c r="I32" s="10">
        <v>1.9</v>
      </c>
      <c r="J32" s="10">
        <v>1.8</v>
      </c>
      <c r="K32" s="161">
        <v>1.6</v>
      </c>
      <c r="L32" s="10">
        <v>1.5</v>
      </c>
      <c r="M32" s="161">
        <v>1.5</v>
      </c>
      <c r="N32" s="228">
        <v>1.7</v>
      </c>
      <c r="O32" s="161"/>
      <c r="P32" s="161"/>
      <c r="Q32" s="161"/>
    </row>
    <row r="33" spans="1:17">
      <c r="A33" s="303"/>
      <c r="B33" s="7" t="s">
        <v>25</v>
      </c>
      <c r="C33" s="10">
        <v>12.5</v>
      </c>
      <c r="D33" s="10">
        <v>13.1</v>
      </c>
      <c r="E33" s="10">
        <v>20.399999999999999</v>
      </c>
      <c r="F33" s="10">
        <v>24.5</v>
      </c>
      <c r="G33" s="10">
        <v>22.3</v>
      </c>
      <c r="H33" s="10">
        <v>19.3</v>
      </c>
      <c r="I33" s="10">
        <v>20.100000000000001</v>
      </c>
      <c r="J33" s="10">
        <v>20.3</v>
      </c>
      <c r="K33" s="161">
        <v>19.5</v>
      </c>
      <c r="L33" s="10">
        <v>21.3</v>
      </c>
      <c r="M33" s="161">
        <v>22.8</v>
      </c>
      <c r="N33" s="228">
        <v>23</v>
      </c>
      <c r="O33" s="161"/>
      <c r="P33" s="161"/>
      <c r="Q33" s="161"/>
    </row>
    <row r="34" spans="1:17">
      <c r="A34" s="303"/>
      <c r="B34" s="7" t="s">
        <v>26</v>
      </c>
      <c r="C34" s="10">
        <v>0.8</v>
      </c>
      <c r="D34" s="10">
        <v>0.7</v>
      </c>
      <c r="E34" s="10">
        <v>0.7</v>
      </c>
      <c r="F34" s="10">
        <v>0.6</v>
      </c>
      <c r="G34" s="10">
        <v>0.7</v>
      </c>
      <c r="H34" s="10">
        <v>0.7</v>
      </c>
      <c r="I34" s="10">
        <v>0.8</v>
      </c>
      <c r="J34" s="10">
        <v>0.9</v>
      </c>
      <c r="K34" s="161">
        <v>0.9</v>
      </c>
      <c r="L34" s="10">
        <v>0.9</v>
      </c>
      <c r="M34" s="161">
        <v>0.8</v>
      </c>
      <c r="N34" s="228" t="s">
        <v>144</v>
      </c>
      <c r="O34" s="161"/>
      <c r="P34" s="161"/>
      <c r="Q34" s="161"/>
    </row>
  </sheetData>
  <mergeCells count="16">
    <mergeCell ref="N3:N4"/>
    <mergeCell ref="B2:N2"/>
    <mergeCell ref="B1:N1"/>
    <mergeCell ref="M3:M4"/>
    <mergeCell ref="A1:A34"/>
    <mergeCell ref="D3:D4"/>
    <mergeCell ref="E3:E4"/>
    <mergeCell ref="F3:F4"/>
    <mergeCell ref="G3:G4"/>
    <mergeCell ref="J3:J4"/>
    <mergeCell ref="H3:H4"/>
    <mergeCell ref="I3:I4"/>
    <mergeCell ref="K3:K4"/>
    <mergeCell ref="B3:B4"/>
    <mergeCell ref="L3:L4"/>
    <mergeCell ref="C3:C4"/>
  </mergeCells>
  <phoneticPr fontId="5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8"/>
  <sheetData>
    <row r="1" spans="1:1">
      <c r="A1" s="212" t="s">
        <v>128</v>
      </c>
    </row>
  </sheetData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4" enableFormatConditionsCalculation="0">
    <tabColor indexed="19"/>
  </sheetPr>
  <dimension ref="A1:F31"/>
  <sheetViews>
    <sheetView zoomScale="75" workbookViewId="0">
      <selection activeCell="I19" sqref="I19"/>
    </sheetView>
  </sheetViews>
  <sheetFormatPr defaultColWidth="9.109375" defaultRowHeight="13.2"/>
  <cols>
    <col min="1" max="1" width="19.5546875" style="32" bestFit="1" customWidth="1"/>
    <col min="2" max="2" width="11" style="32" customWidth="1"/>
    <col min="3" max="3" width="13.88671875" style="32" customWidth="1"/>
    <col min="4" max="4" width="10.109375" style="32" customWidth="1"/>
    <col min="5" max="5" width="13.5546875" style="32" customWidth="1"/>
    <col min="6" max="6" width="19.109375" style="32" customWidth="1"/>
    <col min="7" max="16384" width="9.109375" style="32"/>
  </cols>
  <sheetData>
    <row r="1" spans="1:6" ht="15.6">
      <c r="A1" s="264"/>
      <c r="B1" s="265"/>
      <c r="C1" s="265"/>
      <c r="D1" s="265"/>
      <c r="E1" s="265"/>
      <c r="F1" s="265"/>
    </row>
    <row r="2" spans="1:6">
      <c r="A2" s="266"/>
      <c r="B2" s="266"/>
      <c r="C2" s="266"/>
      <c r="D2" s="266"/>
      <c r="E2" s="266"/>
      <c r="F2" s="266"/>
    </row>
    <row r="3" spans="1:6">
      <c r="A3" s="269"/>
      <c r="B3" s="267"/>
      <c r="C3" s="267"/>
      <c r="D3" s="267"/>
      <c r="E3" s="267"/>
      <c r="F3" s="267"/>
    </row>
    <row r="4" spans="1:6">
      <c r="A4" s="269"/>
      <c r="B4" s="267"/>
      <c r="C4" s="267"/>
      <c r="D4" s="267"/>
      <c r="E4" s="267"/>
      <c r="F4" s="267"/>
    </row>
    <row r="5" spans="1:6">
      <c r="A5" s="269"/>
      <c r="B5" s="267"/>
      <c r="C5" s="267"/>
      <c r="D5" s="267"/>
      <c r="E5" s="267"/>
      <c r="F5" s="267"/>
    </row>
    <row r="6" spans="1:6">
      <c r="A6" s="36"/>
      <c r="B6" s="36"/>
      <c r="C6" s="36"/>
      <c r="D6" s="36"/>
      <c r="E6" s="36"/>
      <c r="F6" s="36"/>
    </row>
    <row r="7" spans="1:6">
      <c r="C7" s="36"/>
    </row>
    <row r="8" spans="1:6">
      <c r="A8" s="34"/>
      <c r="C8" s="37"/>
    </row>
    <row r="9" spans="1:6">
      <c r="C9" s="37"/>
    </row>
    <row r="10" spans="1:6">
      <c r="C10" s="37"/>
    </row>
    <row r="11" spans="1:6">
      <c r="C11" s="37"/>
    </row>
    <row r="12" spans="1:6">
      <c r="C12" s="37"/>
    </row>
    <row r="13" spans="1:6">
      <c r="C13" s="37"/>
    </row>
    <row r="14" spans="1:6" ht="34.799999999999997">
      <c r="A14" s="245" t="s">
        <v>127</v>
      </c>
      <c r="B14" s="245"/>
      <c r="C14" s="245"/>
      <c r="D14" s="245"/>
      <c r="E14" s="245"/>
      <c r="F14" s="245"/>
    </row>
    <row r="15" spans="1:6" ht="34.799999999999997">
      <c r="A15" s="268" t="s">
        <v>123</v>
      </c>
      <c r="B15" s="268"/>
      <c r="C15" s="268"/>
      <c r="D15" s="268"/>
      <c r="E15" s="268"/>
      <c r="F15" s="268"/>
    </row>
    <row r="16" spans="1:6" ht="34.799999999999997">
      <c r="A16" s="246" t="s">
        <v>122</v>
      </c>
      <c r="B16" s="246"/>
      <c r="C16" s="246"/>
      <c r="D16" s="246"/>
      <c r="E16" s="246"/>
      <c r="F16" s="246"/>
    </row>
    <row r="17" spans="1:6" ht="34.799999999999997">
      <c r="A17" s="245"/>
      <c r="B17" s="245"/>
      <c r="C17" s="245"/>
      <c r="D17" s="245"/>
      <c r="E17" s="245"/>
      <c r="F17" s="245"/>
    </row>
    <row r="18" spans="1:6">
      <c r="C18" s="37"/>
    </row>
    <row r="19" spans="1:6">
      <c r="C19" s="37"/>
    </row>
    <row r="20" spans="1:6">
      <c r="C20" s="37"/>
    </row>
    <row r="21" spans="1:6">
      <c r="C21" s="37"/>
    </row>
    <row r="22" spans="1:6">
      <c r="C22" s="37"/>
    </row>
    <row r="23" spans="1:6">
      <c r="C23" s="37"/>
    </row>
    <row r="24" spans="1:6">
      <c r="C24" s="37"/>
    </row>
    <row r="25" spans="1:6">
      <c r="C25" s="37"/>
    </row>
    <row r="26" spans="1:6">
      <c r="C26" s="37"/>
    </row>
    <row r="27" spans="1:6">
      <c r="C27" s="37"/>
    </row>
    <row r="28" spans="1:6">
      <c r="C28" s="37"/>
    </row>
    <row r="29" spans="1:6">
      <c r="C29" s="37"/>
    </row>
    <row r="30" spans="1:6">
      <c r="C30" s="37"/>
    </row>
    <row r="31" spans="1:6">
      <c r="C31" s="37"/>
    </row>
  </sheetData>
  <mergeCells count="14">
    <mergeCell ref="A15:F15"/>
    <mergeCell ref="A16:F16"/>
    <mergeCell ref="A17:F17"/>
    <mergeCell ref="A1:F1"/>
    <mergeCell ref="A2:F2"/>
    <mergeCell ref="A3:A5"/>
    <mergeCell ref="B3:C3"/>
    <mergeCell ref="D3:F3"/>
    <mergeCell ref="B4:B5"/>
    <mergeCell ref="C4:C5"/>
    <mergeCell ref="D4:D5"/>
    <mergeCell ref="E4:E5"/>
    <mergeCell ref="F4:F5"/>
    <mergeCell ref="A14:F14"/>
  </mergeCells>
  <phoneticPr fontId="5" type="noConversion"/>
  <pageMargins left="0.74803149606299213" right="0.74803149606299213" top="0.78740157480314965" bottom="0.39370078740157483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 enableFormatConditionsCalculation="0">
    <tabColor indexed="22"/>
  </sheetPr>
  <dimension ref="A1"/>
  <sheetViews>
    <sheetView workbookViewId="0"/>
  </sheetViews>
  <sheetFormatPr defaultRowHeight="13.8"/>
  <sheetData>
    <row r="1" spans="1:1">
      <c r="A1" s="212" t="s">
        <v>128</v>
      </c>
    </row>
  </sheetData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5"/>
  <dimension ref="A4"/>
  <sheetViews>
    <sheetView topLeftCell="A4" workbookViewId="0">
      <selection activeCell="A4" sqref="A4"/>
    </sheetView>
  </sheetViews>
  <sheetFormatPr defaultRowHeight="13.8"/>
  <sheetData>
    <row r="4" spans="1:1">
      <c r="A4" s="212" t="s">
        <v>128</v>
      </c>
    </row>
  </sheetData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6" enableFormatConditionsCalculation="0">
    <tabColor indexed="45"/>
  </sheetPr>
  <dimension ref="A1:Z38"/>
  <sheetViews>
    <sheetView view="pageBreakPreview" zoomScaleSheetLayoutView="75" workbookViewId="0">
      <selection activeCell="J3" sqref="J3:J4"/>
    </sheetView>
  </sheetViews>
  <sheetFormatPr defaultColWidth="9.109375" defaultRowHeight="13.2"/>
  <cols>
    <col min="1" max="1" width="4.88671875" style="203" customWidth="1"/>
    <col min="2" max="2" width="16.33203125" style="7" bestFit="1" customWidth="1"/>
    <col min="3" max="13" width="9.77734375" style="7" customWidth="1"/>
    <col min="14" max="14" width="10.109375" style="7" customWidth="1"/>
    <col min="15" max="23" width="5.6640625" style="7" bestFit="1" customWidth="1"/>
    <col min="24" max="16384" width="9.109375" style="7"/>
  </cols>
  <sheetData>
    <row r="1" spans="1:26" ht="16.8" customHeight="1">
      <c r="A1" s="303">
        <v>77</v>
      </c>
      <c r="B1" s="273" t="s">
        <v>159</v>
      </c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</row>
    <row r="2" spans="1:26" s="95" customFormat="1">
      <c r="A2" s="284"/>
      <c r="B2" s="274" t="s">
        <v>70</v>
      </c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</row>
    <row r="3" spans="1:26" s="13" customFormat="1">
      <c r="A3" s="284"/>
      <c r="B3" s="287"/>
      <c r="C3" s="290">
        <v>2003</v>
      </c>
      <c r="D3" s="290">
        <v>2004</v>
      </c>
      <c r="E3" s="290">
        <v>2005</v>
      </c>
      <c r="F3" s="290">
        <v>2006</v>
      </c>
      <c r="G3" s="290">
        <v>2007</v>
      </c>
      <c r="H3" s="290">
        <v>2008</v>
      </c>
      <c r="I3" s="288">
        <v>2009</v>
      </c>
      <c r="J3" s="288">
        <v>2010</v>
      </c>
      <c r="K3" s="288">
        <v>2011</v>
      </c>
      <c r="L3" s="270">
        <v>2012</v>
      </c>
      <c r="M3" s="270">
        <v>2013</v>
      </c>
      <c r="N3" s="270">
        <v>2014</v>
      </c>
      <c r="O3" s="141"/>
    </row>
    <row r="4" spans="1:26" s="13" customFormat="1">
      <c r="A4" s="284"/>
      <c r="B4" s="287"/>
      <c r="C4" s="290"/>
      <c r="D4" s="290"/>
      <c r="E4" s="290"/>
      <c r="F4" s="290"/>
      <c r="G4" s="290"/>
      <c r="H4" s="290"/>
      <c r="I4" s="289"/>
      <c r="J4" s="289"/>
      <c r="K4" s="289"/>
      <c r="L4" s="271"/>
      <c r="M4" s="271"/>
      <c r="N4" s="271"/>
      <c r="O4" s="141"/>
      <c r="Q4" s="141"/>
      <c r="S4" s="141"/>
      <c r="U4" s="141"/>
      <c r="W4" s="141"/>
      <c r="Y4" s="141"/>
    </row>
    <row r="5" spans="1:26" s="13" customFormat="1">
      <c r="A5" s="284"/>
      <c r="B5" s="121"/>
      <c r="C5" s="122"/>
      <c r="D5" s="122"/>
      <c r="E5" s="122"/>
      <c r="F5" s="122"/>
      <c r="G5" s="122"/>
      <c r="H5" s="122"/>
      <c r="I5" s="122"/>
      <c r="J5" s="123"/>
      <c r="K5" s="123"/>
      <c r="L5" s="135"/>
      <c r="M5" s="135"/>
      <c r="N5" s="135"/>
      <c r="O5" s="141"/>
    </row>
    <row r="6" spans="1:26" s="13" customFormat="1">
      <c r="A6" s="284"/>
      <c r="B6" s="13" t="s">
        <v>0</v>
      </c>
      <c r="C6" s="15">
        <v>43.9</v>
      </c>
      <c r="D6" s="15">
        <v>42.7</v>
      </c>
      <c r="E6" s="15">
        <v>42.1</v>
      </c>
      <c r="F6" s="15">
        <v>43.4</v>
      </c>
      <c r="G6" s="15">
        <v>44.8</v>
      </c>
      <c r="H6" s="15">
        <v>43.3</v>
      </c>
      <c r="I6" s="15">
        <v>40.799999999999997</v>
      </c>
      <c r="J6" s="15">
        <v>40.799999999999997</v>
      </c>
      <c r="K6" s="159">
        <v>41.8</v>
      </c>
      <c r="L6" s="15">
        <v>41.9</v>
      </c>
      <c r="M6" s="159">
        <v>40.700000000000003</v>
      </c>
      <c r="N6" s="237">
        <v>40.5</v>
      </c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</row>
    <row r="7" spans="1:26">
      <c r="A7" s="284"/>
      <c r="C7" s="14"/>
      <c r="D7" s="14"/>
      <c r="E7" s="14"/>
      <c r="F7" s="14"/>
      <c r="G7" s="14"/>
      <c r="H7" s="14"/>
      <c r="I7" s="14"/>
      <c r="J7" s="14"/>
      <c r="K7" s="14"/>
      <c r="L7" s="161"/>
      <c r="M7" s="161"/>
      <c r="N7" s="228"/>
      <c r="O7" s="15"/>
      <c r="P7" s="15"/>
      <c r="Q7" s="15"/>
      <c r="R7" s="15"/>
      <c r="S7" s="15"/>
      <c r="T7" s="15"/>
      <c r="U7" s="15"/>
      <c r="V7" s="15"/>
    </row>
    <row r="8" spans="1:26" ht="26.4">
      <c r="A8" s="284"/>
      <c r="B8" s="8" t="s">
        <v>36</v>
      </c>
      <c r="C8" s="14">
        <v>43.3</v>
      </c>
      <c r="D8" s="14">
        <v>42.4</v>
      </c>
      <c r="E8" s="14">
        <v>41.2</v>
      </c>
      <c r="F8" s="14">
        <v>42.8</v>
      </c>
      <c r="G8" s="14">
        <v>41.3</v>
      </c>
      <c r="H8" s="14">
        <v>39.799999999999997</v>
      </c>
      <c r="I8" s="14">
        <v>37.5</v>
      </c>
      <c r="J8" s="14">
        <v>37.799999999999997</v>
      </c>
      <c r="K8" s="161">
        <v>37.9</v>
      </c>
      <c r="L8" s="14">
        <v>38.299999999999997</v>
      </c>
      <c r="M8" s="161">
        <v>36.6</v>
      </c>
      <c r="N8" s="228" t="s">
        <v>144</v>
      </c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</row>
    <row r="9" spans="1:26">
      <c r="A9" s="284"/>
      <c r="B9" s="7" t="s">
        <v>1</v>
      </c>
      <c r="C9" s="14">
        <v>36.6</v>
      </c>
      <c r="D9" s="14">
        <v>35.5</v>
      </c>
      <c r="E9" s="14">
        <v>34.6</v>
      </c>
      <c r="F9" s="14">
        <v>36.4</v>
      </c>
      <c r="G9" s="14">
        <v>36.700000000000003</v>
      </c>
      <c r="H9" s="14">
        <v>36.5</v>
      </c>
      <c r="I9" s="14">
        <v>33.6</v>
      </c>
      <c r="J9" s="14">
        <v>32.700000000000003</v>
      </c>
      <c r="K9" s="161">
        <v>33</v>
      </c>
      <c r="L9" s="14">
        <v>33.200000000000003</v>
      </c>
      <c r="M9" s="161">
        <v>32.799999999999997</v>
      </c>
      <c r="N9" s="228">
        <v>32.5</v>
      </c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</row>
    <row r="10" spans="1:26">
      <c r="A10" s="284"/>
      <c r="B10" s="7" t="s">
        <v>2</v>
      </c>
      <c r="C10" s="14">
        <v>35.299999999999997</v>
      </c>
      <c r="D10" s="14">
        <v>35.700000000000003</v>
      </c>
      <c r="E10" s="14">
        <v>35</v>
      </c>
      <c r="F10" s="14">
        <v>35.799999999999997</v>
      </c>
      <c r="G10" s="14">
        <v>36.299999999999997</v>
      </c>
      <c r="H10" s="14">
        <v>34.799999999999997</v>
      </c>
      <c r="I10" s="14">
        <v>33.4</v>
      </c>
      <c r="J10" s="14">
        <v>32.4</v>
      </c>
      <c r="K10" s="161">
        <v>32.1</v>
      </c>
      <c r="L10" s="14">
        <v>31.8</v>
      </c>
      <c r="M10" s="161">
        <v>32</v>
      </c>
      <c r="N10" s="228">
        <v>32.200000000000003</v>
      </c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</row>
    <row r="11" spans="1:26">
      <c r="A11" s="284"/>
      <c r="B11" s="7" t="s">
        <v>3</v>
      </c>
      <c r="C11" s="14">
        <v>49.4</v>
      </c>
      <c r="D11" s="14">
        <v>48.3</v>
      </c>
      <c r="E11" s="14">
        <v>47.9</v>
      </c>
      <c r="F11" s="14">
        <v>48.9</v>
      </c>
      <c r="G11" s="14">
        <v>51.1</v>
      </c>
      <c r="H11" s="14">
        <v>49.6</v>
      </c>
      <c r="I11" s="14">
        <v>46.4</v>
      </c>
      <c r="J11" s="14">
        <v>46.6</v>
      </c>
      <c r="K11" s="161">
        <v>47.9</v>
      </c>
      <c r="L11" s="14">
        <v>48.1</v>
      </c>
      <c r="M11" s="161">
        <v>46.4</v>
      </c>
      <c r="N11" s="228">
        <v>45.5</v>
      </c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</row>
    <row r="12" spans="1:26">
      <c r="A12" s="284"/>
      <c r="B12" s="7" t="s">
        <v>4</v>
      </c>
      <c r="C12" s="14">
        <v>50</v>
      </c>
      <c r="D12" s="14">
        <v>48.9</v>
      </c>
      <c r="E12" s="14">
        <v>49.1</v>
      </c>
      <c r="F12" s="14">
        <v>49.4</v>
      </c>
      <c r="G12" s="14">
        <v>50.4</v>
      </c>
      <c r="H12" s="14">
        <v>47.8</v>
      </c>
      <c r="I12" s="14">
        <v>44.9</v>
      </c>
      <c r="J12" s="14">
        <v>45</v>
      </c>
      <c r="K12" s="161">
        <v>45.5</v>
      </c>
      <c r="L12" s="14">
        <v>46.1</v>
      </c>
      <c r="M12" s="161">
        <v>44.5</v>
      </c>
      <c r="N12" s="228">
        <v>42.8</v>
      </c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</row>
    <row r="13" spans="1:26">
      <c r="A13" s="284"/>
      <c r="B13" s="7" t="s">
        <v>5</v>
      </c>
      <c r="C13" s="14">
        <v>38</v>
      </c>
      <c r="D13" s="14">
        <v>37.1</v>
      </c>
      <c r="E13" s="14">
        <v>36.6</v>
      </c>
      <c r="F13" s="14">
        <v>37.6</v>
      </c>
      <c r="G13" s="14">
        <v>38.799999999999997</v>
      </c>
      <c r="H13" s="14">
        <v>37.4</v>
      </c>
      <c r="I13" s="14">
        <v>35.700000000000003</v>
      </c>
      <c r="J13" s="14">
        <v>34.299999999999997</v>
      </c>
      <c r="K13" s="161">
        <v>34.9</v>
      </c>
      <c r="L13" s="14">
        <v>34.200000000000003</v>
      </c>
      <c r="M13" s="161">
        <v>34.200000000000003</v>
      </c>
      <c r="N13" s="228">
        <v>34.200000000000003</v>
      </c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</row>
    <row r="14" spans="1:26">
      <c r="A14" s="284"/>
      <c r="B14" s="7" t="s">
        <v>6</v>
      </c>
      <c r="C14" s="14">
        <v>36.5</v>
      </c>
      <c r="D14" s="14">
        <v>36</v>
      </c>
      <c r="E14" s="14">
        <v>35.4</v>
      </c>
      <c r="F14" s="14">
        <v>37.1</v>
      </c>
      <c r="G14" s="14">
        <v>36.9</v>
      </c>
      <c r="H14" s="14">
        <v>35.700000000000003</v>
      </c>
      <c r="I14" s="14">
        <v>34.200000000000003</v>
      </c>
      <c r="J14" s="14">
        <v>32.9</v>
      </c>
      <c r="K14" s="161">
        <v>32.299999999999997</v>
      </c>
      <c r="L14" s="14">
        <v>31.9</v>
      </c>
      <c r="M14" s="161">
        <v>31.6</v>
      </c>
      <c r="N14" s="228">
        <v>32.4</v>
      </c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</row>
    <row r="15" spans="1:26">
      <c r="A15" s="284"/>
      <c r="B15" s="7" t="s">
        <v>7</v>
      </c>
      <c r="C15" s="14">
        <v>48.7</v>
      </c>
      <c r="D15" s="14">
        <v>47.1</v>
      </c>
      <c r="E15" s="14">
        <v>46.2</v>
      </c>
      <c r="F15" s="14">
        <v>46.3</v>
      </c>
      <c r="G15" s="14">
        <v>47.5</v>
      </c>
      <c r="H15" s="14">
        <v>45.9</v>
      </c>
      <c r="I15" s="14">
        <v>43.3</v>
      </c>
      <c r="J15" s="14">
        <v>42.8</v>
      </c>
      <c r="K15" s="161">
        <v>44.1</v>
      </c>
      <c r="L15" s="14">
        <v>43.8</v>
      </c>
      <c r="M15" s="161">
        <v>41.4</v>
      </c>
      <c r="N15" s="228">
        <v>40.6</v>
      </c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</row>
    <row r="16" spans="1:26">
      <c r="A16" s="284"/>
      <c r="B16" s="7" t="s">
        <v>8</v>
      </c>
      <c r="C16" s="14">
        <v>34.6</v>
      </c>
      <c r="D16" s="14">
        <v>34</v>
      </c>
      <c r="E16" s="14">
        <v>34</v>
      </c>
      <c r="F16" s="14">
        <v>34.700000000000003</v>
      </c>
      <c r="G16" s="14">
        <v>35.700000000000003</v>
      </c>
      <c r="H16" s="14">
        <v>33.799999999999997</v>
      </c>
      <c r="I16" s="14">
        <v>31.3</v>
      </c>
      <c r="J16" s="14">
        <v>30.2</v>
      </c>
      <c r="K16" s="161">
        <v>29.5</v>
      </c>
      <c r="L16" s="14">
        <v>29.4</v>
      </c>
      <c r="M16" s="161">
        <v>29.1</v>
      </c>
      <c r="N16" s="228">
        <v>30</v>
      </c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</row>
    <row r="17" spans="1:26">
      <c r="A17" s="284"/>
      <c r="B17" s="7" t="s">
        <v>9</v>
      </c>
      <c r="C17" s="14">
        <v>42.6</v>
      </c>
      <c r="D17" s="14">
        <v>43.8</v>
      </c>
      <c r="E17" s="14">
        <v>43.5</v>
      </c>
      <c r="F17" s="14">
        <v>44.6</v>
      </c>
      <c r="G17" s="14">
        <v>45.7</v>
      </c>
      <c r="H17" s="14">
        <v>44.2</v>
      </c>
      <c r="I17" s="14">
        <v>40.4</v>
      </c>
      <c r="J17" s="14">
        <v>40.1</v>
      </c>
      <c r="K17" s="161">
        <v>42.2</v>
      </c>
      <c r="L17" s="14">
        <v>42.9</v>
      </c>
      <c r="M17" s="161">
        <v>42.5</v>
      </c>
      <c r="N17" s="228">
        <v>42.2</v>
      </c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</row>
    <row r="18" spans="1:26">
      <c r="A18" s="284"/>
      <c r="B18" s="7" t="s">
        <v>10</v>
      </c>
      <c r="C18" s="14">
        <v>37.4</v>
      </c>
      <c r="D18" s="14">
        <v>37</v>
      </c>
      <c r="E18" s="14">
        <v>36.4</v>
      </c>
      <c r="F18" s="14">
        <v>37.5</v>
      </c>
      <c r="G18" s="14">
        <v>37.9</v>
      </c>
      <c r="H18" s="14">
        <v>36.6</v>
      </c>
      <c r="I18" s="14">
        <v>34.700000000000003</v>
      </c>
      <c r="J18" s="14">
        <v>33.6</v>
      </c>
      <c r="K18" s="161">
        <v>33.5</v>
      </c>
      <c r="L18" s="14">
        <v>33.5</v>
      </c>
      <c r="M18" s="161">
        <v>33.700000000000003</v>
      </c>
      <c r="N18" s="228">
        <v>33.799999999999997</v>
      </c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</row>
    <row r="19" spans="1:26">
      <c r="A19" s="284"/>
      <c r="B19" s="7" t="s">
        <v>11</v>
      </c>
      <c r="C19" s="14">
        <v>47.2</v>
      </c>
      <c r="D19" s="14">
        <v>45.2</v>
      </c>
      <c r="E19" s="14">
        <v>44</v>
      </c>
      <c r="F19" s="14">
        <v>45</v>
      </c>
      <c r="G19" s="14">
        <v>46.3</v>
      </c>
      <c r="H19" s="14">
        <v>43.5</v>
      </c>
      <c r="I19" s="14">
        <v>40.799999999999997</v>
      </c>
      <c r="J19" s="14">
        <v>41.4</v>
      </c>
      <c r="K19" s="161">
        <v>43</v>
      </c>
      <c r="L19" s="14">
        <v>43.8</v>
      </c>
      <c r="M19" s="161">
        <v>41.9</v>
      </c>
      <c r="N19" s="228">
        <v>41.6</v>
      </c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</row>
    <row r="20" spans="1:26">
      <c r="A20" s="284"/>
      <c r="B20" s="7" t="s">
        <v>12</v>
      </c>
      <c r="C20" s="14">
        <v>40.5</v>
      </c>
      <c r="D20" s="14">
        <v>39.799999999999997</v>
      </c>
      <c r="E20" s="14">
        <v>40</v>
      </c>
      <c r="F20" s="14">
        <v>41.3</v>
      </c>
      <c r="G20" s="14">
        <v>42.4</v>
      </c>
      <c r="H20" s="14">
        <v>40.9</v>
      </c>
      <c r="I20" s="14">
        <v>39.1</v>
      </c>
      <c r="J20" s="14">
        <v>38</v>
      </c>
      <c r="K20" s="161">
        <v>38.1</v>
      </c>
      <c r="L20" s="14">
        <v>38</v>
      </c>
      <c r="M20" s="161">
        <v>37.6</v>
      </c>
      <c r="N20" s="228">
        <v>37.6</v>
      </c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</row>
    <row r="21" spans="1:26">
      <c r="A21" s="284"/>
      <c r="B21" s="7" t="s">
        <v>13</v>
      </c>
      <c r="C21" s="14">
        <v>47.3</v>
      </c>
      <c r="D21" s="14">
        <v>45</v>
      </c>
      <c r="E21" s="14">
        <v>43.5</v>
      </c>
      <c r="F21" s="14">
        <v>44.2</v>
      </c>
      <c r="G21" s="14">
        <v>44.3</v>
      </c>
      <c r="H21" s="14">
        <v>42.2</v>
      </c>
      <c r="I21" s="14">
        <v>40.1</v>
      </c>
      <c r="J21" s="14">
        <v>39.1</v>
      </c>
      <c r="K21" s="161">
        <v>40.5</v>
      </c>
      <c r="L21" s="14">
        <v>39.700000000000003</v>
      </c>
      <c r="M21" s="161">
        <v>39</v>
      </c>
      <c r="N21" s="228">
        <v>39.1</v>
      </c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</row>
    <row r="22" spans="1:26">
      <c r="A22" s="284"/>
      <c r="B22" s="7" t="s">
        <v>14</v>
      </c>
      <c r="C22" s="14">
        <v>45.9</v>
      </c>
      <c r="D22" s="14">
        <v>42.1</v>
      </c>
      <c r="E22" s="14">
        <v>40.700000000000003</v>
      </c>
      <c r="F22" s="14">
        <v>42.4</v>
      </c>
      <c r="G22" s="14">
        <v>43.8</v>
      </c>
      <c r="H22" s="14">
        <v>42.2</v>
      </c>
      <c r="I22" s="14">
        <v>39.1</v>
      </c>
      <c r="J22" s="14">
        <v>39.200000000000003</v>
      </c>
      <c r="K22" s="161">
        <v>40</v>
      </c>
      <c r="L22" s="14">
        <v>39.799999999999997</v>
      </c>
      <c r="M22" s="161">
        <v>36.9</v>
      </c>
      <c r="N22" s="228">
        <v>38.200000000000003</v>
      </c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</row>
    <row r="23" spans="1:26">
      <c r="A23" s="284"/>
      <c r="B23" s="7" t="s">
        <v>15</v>
      </c>
      <c r="C23" s="14">
        <v>43.4</v>
      </c>
      <c r="D23" s="14">
        <v>42.2</v>
      </c>
      <c r="E23" s="14">
        <v>41.6</v>
      </c>
      <c r="F23" s="14">
        <v>43.4</v>
      </c>
      <c r="G23" s="14">
        <v>44.1</v>
      </c>
      <c r="H23" s="14">
        <v>42.7</v>
      </c>
      <c r="I23" s="14">
        <v>39.6</v>
      </c>
      <c r="J23" s="14">
        <v>39.700000000000003</v>
      </c>
      <c r="K23" s="161">
        <v>40.4</v>
      </c>
      <c r="L23" s="14">
        <v>40.6</v>
      </c>
      <c r="M23" s="161">
        <v>41.1</v>
      </c>
      <c r="N23" s="228">
        <v>41</v>
      </c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</row>
    <row r="24" spans="1:26">
      <c r="A24" s="284"/>
      <c r="B24" s="7" t="s">
        <v>16</v>
      </c>
      <c r="C24" s="14">
        <v>37.4</v>
      </c>
      <c r="D24" s="14">
        <v>37.700000000000003</v>
      </c>
      <c r="E24" s="14">
        <v>37.6</v>
      </c>
      <c r="F24" s="14">
        <v>38.1</v>
      </c>
      <c r="G24" s="14">
        <v>38.4</v>
      </c>
      <c r="H24" s="14">
        <v>37.5</v>
      </c>
      <c r="I24" s="14">
        <v>35.200000000000003</v>
      </c>
      <c r="J24" s="14">
        <v>33.6</v>
      </c>
      <c r="K24" s="161">
        <v>33.9</v>
      </c>
      <c r="L24" s="14">
        <v>34.4</v>
      </c>
      <c r="M24" s="161">
        <v>33.6</v>
      </c>
      <c r="N24" s="228">
        <v>33.9</v>
      </c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</row>
    <row r="25" spans="1:26">
      <c r="A25" s="284"/>
      <c r="B25" s="7" t="s">
        <v>17</v>
      </c>
      <c r="C25" s="14">
        <v>43</v>
      </c>
      <c r="D25" s="14">
        <v>42.1</v>
      </c>
      <c r="E25" s="14">
        <v>41</v>
      </c>
      <c r="F25" s="14">
        <v>41.7</v>
      </c>
      <c r="G25" s="14">
        <v>41.9</v>
      </c>
      <c r="H25" s="14">
        <v>40.6</v>
      </c>
      <c r="I25" s="14">
        <v>38</v>
      </c>
      <c r="J25" s="14">
        <v>37.299999999999997</v>
      </c>
      <c r="K25" s="161">
        <v>37.4</v>
      </c>
      <c r="L25" s="14">
        <v>37</v>
      </c>
      <c r="M25" s="161">
        <v>36.700000000000003</v>
      </c>
      <c r="N25" s="228">
        <v>36.5</v>
      </c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</row>
    <row r="26" spans="1:26">
      <c r="A26" s="284"/>
      <c r="B26" s="7" t="s">
        <v>18</v>
      </c>
      <c r="C26" s="14">
        <v>31.4</v>
      </c>
      <c r="D26" s="14">
        <v>30.9</v>
      </c>
      <c r="E26" s="14">
        <v>30.4</v>
      </c>
      <c r="F26" s="14">
        <v>32.1</v>
      </c>
      <c r="G26" s="14">
        <v>33.4</v>
      </c>
      <c r="H26" s="14">
        <v>32.6</v>
      </c>
      <c r="I26" s="14">
        <v>30.8</v>
      </c>
      <c r="J26" s="14">
        <v>29.5</v>
      </c>
      <c r="K26" s="161">
        <v>30.1</v>
      </c>
      <c r="L26" s="14">
        <v>29.7</v>
      </c>
      <c r="M26" s="161">
        <v>30.3</v>
      </c>
      <c r="N26" s="228">
        <v>31.6</v>
      </c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</row>
    <row r="27" spans="1:26">
      <c r="A27" s="284"/>
      <c r="B27" s="7" t="s">
        <v>19</v>
      </c>
      <c r="C27" s="14">
        <v>44.6</v>
      </c>
      <c r="D27" s="14">
        <v>43.4</v>
      </c>
      <c r="E27" s="14">
        <v>41.4</v>
      </c>
      <c r="F27" s="14">
        <v>42.1</v>
      </c>
      <c r="G27" s="14">
        <v>42.8</v>
      </c>
      <c r="H27" s="14">
        <v>41.4</v>
      </c>
      <c r="I27" s="14">
        <v>39.4</v>
      </c>
      <c r="J27" s="14">
        <v>38.799999999999997</v>
      </c>
      <c r="K27" s="161">
        <v>39.6</v>
      </c>
      <c r="L27" s="14">
        <v>39.200000000000003</v>
      </c>
      <c r="M27" s="161">
        <v>39.299999999999997</v>
      </c>
      <c r="N27" s="228">
        <v>39.299999999999997</v>
      </c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</row>
    <row r="28" spans="1:26">
      <c r="A28" s="284"/>
      <c r="B28" s="7" t="s">
        <v>20</v>
      </c>
      <c r="C28" s="14">
        <v>38.700000000000003</v>
      </c>
      <c r="D28" s="14">
        <v>36</v>
      </c>
      <c r="E28" s="14">
        <v>35.200000000000003</v>
      </c>
      <c r="F28" s="14">
        <v>36.6</v>
      </c>
      <c r="G28" s="14">
        <v>36.9</v>
      </c>
      <c r="H28" s="14">
        <v>35.200000000000003</v>
      </c>
      <c r="I28" s="14">
        <v>33.4</v>
      </c>
      <c r="J28" s="14">
        <v>32.299999999999997</v>
      </c>
      <c r="K28" s="161">
        <v>33</v>
      </c>
      <c r="L28" s="14">
        <v>32.9</v>
      </c>
      <c r="M28" s="161">
        <v>30.7</v>
      </c>
      <c r="N28" s="228">
        <v>31.5</v>
      </c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</row>
    <row r="29" spans="1:26">
      <c r="A29" s="284"/>
      <c r="B29" s="7" t="s">
        <v>21</v>
      </c>
      <c r="C29" s="14">
        <v>37.700000000000003</v>
      </c>
      <c r="D29" s="14">
        <v>34.9</v>
      </c>
      <c r="E29" s="14">
        <v>34.1</v>
      </c>
      <c r="F29" s="14">
        <v>35.200000000000003</v>
      </c>
      <c r="G29" s="14">
        <v>35.299999999999997</v>
      </c>
      <c r="H29" s="14">
        <v>34.200000000000003</v>
      </c>
      <c r="I29" s="14">
        <v>32.700000000000003</v>
      </c>
      <c r="J29" s="14">
        <v>31.9</v>
      </c>
      <c r="K29" s="161">
        <v>32.299999999999997</v>
      </c>
      <c r="L29" s="14">
        <v>31.8</v>
      </c>
      <c r="M29" s="161">
        <v>32</v>
      </c>
      <c r="N29" s="228">
        <v>32.1</v>
      </c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</row>
    <row r="30" spans="1:26">
      <c r="A30" s="284"/>
      <c r="B30" s="7" t="s">
        <v>22</v>
      </c>
      <c r="C30" s="14">
        <v>38.200000000000003</v>
      </c>
      <c r="D30" s="14">
        <v>37.700000000000003</v>
      </c>
      <c r="E30" s="14">
        <v>37.4</v>
      </c>
      <c r="F30" s="14">
        <v>38.5</v>
      </c>
      <c r="G30" s="14">
        <v>39.299999999999997</v>
      </c>
      <c r="H30" s="14">
        <v>37.6</v>
      </c>
      <c r="I30" s="14">
        <v>36</v>
      </c>
      <c r="J30" s="14">
        <v>35.700000000000003</v>
      </c>
      <c r="K30" s="161">
        <v>36.799999999999997</v>
      </c>
      <c r="L30" s="14">
        <v>36.700000000000003</v>
      </c>
      <c r="M30" s="161">
        <v>36.1</v>
      </c>
      <c r="N30" s="228">
        <v>36.200000000000003</v>
      </c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</row>
    <row r="31" spans="1:26">
      <c r="A31" s="284"/>
      <c r="B31" s="7" t="s">
        <v>23</v>
      </c>
      <c r="C31" s="14">
        <v>33.5</v>
      </c>
      <c r="D31" s="14">
        <v>31.7</v>
      </c>
      <c r="E31" s="14">
        <v>31.3</v>
      </c>
      <c r="F31" s="14">
        <v>32.799999999999997</v>
      </c>
      <c r="G31" s="14">
        <v>33.299999999999997</v>
      </c>
      <c r="H31" s="14">
        <v>32.200000000000003</v>
      </c>
      <c r="I31" s="14">
        <v>30.9</v>
      </c>
      <c r="J31" s="14">
        <v>29.4</v>
      </c>
      <c r="K31" s="161">
        <v>29.2</v>
      </c>
      <c r="L31" s="14">
        <v>29</v>
      </c>
      <c r="M31" s="161">
        <v>28.7</v>
      </c>
      <c r="N31" s="228">
        <v>29.3</v>
      </c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</row>
    <row r="32" spans="1:26">
      <c r="A32" s="284"/>
      <c r="B32" s="7" t="s">
        <v>24</v>
      </c>
      <c r="C32" s="14">
        <v>38.9</v>
      </c>
      <c r="D32" s="14">
        <v>37.9</v>
      </c>
      <c r="E32" s="14">
        <v>37.1</v>
      </c>
      <c r="F32" s="14">
        <v>39</v>
      </c>
      <c r="G32" s="14">
        <v>40</v>
      </c>
      <c r="H32" s="14">
        <v>39</v>
      </c>
      <c r="I32" s="14">
        <v>36.200000000000003</v>
      </c>
      <c r="J32" s="14">
        <v>36.1</v>
      </c>
      <c r="K32" s="161">
        <v>37.4</v>
      </c>
      <c r="L32" s="14">
        <v>36.9</v>
      </c>
      <c r="M32" s="161">
        <v>36.200000000000003</v>
      </c>
      <c r="N32" s="228">
        <v>35.799999999999997</v>
      </c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</row>
    <row r="33" spans="1:26">
      <c r="A33" s="284"/>
      <c r="B33" s="7" t="s">
        <v>25</v>
      </c>
      <c r="C33" s="14">
        <v>49.7</v>
      </c>
      <c r="D33" s="14">
        <v>48.6</v>
      </c>
      <c r="E33" s="14">
        <v>48</v>
      </c>
      <c r="F33" s="14">
        <v>50.8</v>
      </c>
      <c r="G33" s="14">
        <v>55</v>
      </c>
      <c r="H33" s="14">
        <v>54.3</v>
      </c>
      <c r="I33" s="14">
        <v>51.3</v>
      </c>
      <c r="J33" s="14">
        <v>54.7</v>
      </c>
      <c r="K33" s="161">
        <v>57.7</v>
      </c>
      <c r="L33" s="14">
        <v>57</v>
      </c>
      <c r="M33" s="161">
        <v>54.2</v>
      </c>
      <c r="N33" s="228">
        <v>52.6</v>
      </c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</row>
    <row r="34" spans="1:26">
      <c r="A34" s="284"/>
      <c r="B34" s="7" t="s">
        <v>26</v>
      </c>
      <c r="C34" s="14">
        <v>50.8</v>
      </c>
      <c r="D34" s="14">
        <v>48.8</v>
      </c>
      <c r="E34" s="14">
        <v>47.8</v>
      </c>
      <c r="F34" s="14">
        <v>49.7</v>
      </c>
      <c r="G34" s="14">
        <v>48.7</v>
      </c>
      <c r="H34" s="14">
        <v>46.2</v>
      </c>
      <c r="I34" s="14">
        <v>41.6</v>
      </c>
      <c r="J34" s="14">
        <v>41.8</v>
      </c>
      <c r="K34" s="161">
        <v>40.9</v>
      </c>
      <c r="L34" s="14">
        <v>40.6</v>
      </c>
      <c r="M34" s="161">
        <v>39.1</v>
      </c>
      <c r="N34" s="228" t="s">
        <v>144</v>
      </c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</row>
    <row r="35" spans="1:26">
      <c r="D35" s="63"/>
      <c r="O35" s="11"/>
      <c r="P35" s="11"/>
      <c r="Q35" s="11"/>
      <c r="R35" s="11"/>
      <c r="S35" s="11"/>
      <c r="T35" s="11"/>
      <c r="U35" s="11"/>
      <c r="V35" s="11"/>
    </row>
    <row r="36" spans="1:26">
      <c r="D36" s="63"/>
    </row>
    <row r="37" spans="1:26">
      <c r="D37" s="63"/>
    </row>
    <row r="38" spans="1:26">
      <c r="D38" s="63"/>
    </row>
  </sheetData>
  <mergeCells count="16">
    <mergeCell ref="N3:N4"/>
    <mergeCell ref="B2:N2"/>
    <mergeCell ref="B1:N1"/>
    <mergeCell ref="M3:M4"/>
    <mergeCell ref="A1:A34"/>
    <mergeCell ref="I3:I4"/>
    <mergeCell ref="D3:D4"/>
    <mergeCell ref="E3:E4"/>
    <mergeCell ref="J3:J4"/>
    <mergeCell ref="F3:F4"/>
    <mergeCell ref="G3:G4"/>
    <mergeCell ref="B3:B4"/>
    <mergeCell ref="K3:K4"/>
    <mergeCell ref="L3:L4"/>
    <mergeCell ref="C3:C4"/>
    <mergeCell ref="H3:H4"/>
  </mergeCells>
  <phoneticPr fontId="5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7" enableFormatConditionsCalculation="0">
    <tabColor indexed="45"/>
  </sheetPr>
  <dimension ref="A1:Q34"/>
  <sheetViews>
    <sheetView view="pageBreakPreview" zoomScaleSheetLayoutView="75" workbookViewId="0">
      <selection activeCell="B1" sqref="B1:N1"/>
    </sheetView>
  </sheetViews>
  <sheetFormatPr defaultColWidth="9.109375" defaultRowHeight="13.2"/>
  <cols>
    <col min="1" max="1" width="4.88671875" style="203" customWidth="1"/>
    <col min="2" max="2" width="16.33203125" style="7" bestFit="1" customWidth="1"/>
    <col min="3" max="13" width="9.77734375" style="7" customWidth="1"/>
    <col min="14" max="16384" width="9.109375" style="7"/>
  </cols>
  <sheetData>
    <row r="1" spans="1:17" ht="16.8" customHeight="1">
      <c r="A1" s="303">
        <v>78</v>
      </c>
      <c r="B1" s="273" t="s">
        <v>160</v>
      </c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</row>
    <row r="2" spans="1:17">
      <c r="A2" s="303"/>
      <c r="B2" s="274" t="s">
        <v>70</v>
      </c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</row>
    <row r="3" spans="1:17" s="13" customFormat="1">
      <c r="A3" s="303"/>
      <c r="B3" s="287"/>
      <c r="C3" s="290">
        <v>2003</v>
      </c>
      <c r="D3" s="290">
        <v>2004</v>
      </c>
      <c r="E3" s="290">
        <v>2005</v>
      </c>
      <c r="F3" s="290">
        <v>2006</v>
      </c>
      <c r="G3" s="290">
        <v>2007</v>
      </c>
      <c r="H3" s="290">
        <v>2008</v>
      </c>
      <c r="I3" s="288">
        <v>2009</v>
      </c>
      <c r="J3" s="288">
        <v>2010</v>
      </c>
      <c r="K3" s="288">
        <v>2011</v>
      </c>
      <c r="L3" s="270">
        <v>2012</v>
      </c>
      <c r="M3" s="270">
        <v>2013</v>
      </c>
      <c r="N3" s="270">
        <v>2014</v>
      </c>
    </row>
    <row r="4" spans="1:17" s="13" customFormat="1">
      <c r="A4" s="303"/>
      <c r="B4" s="287"/>
      <c r="C4" s="290"/>
      <c r="D4" s="290"/>
      <c r="E4" s="290"/>
      <c r="F4" s="290"/>
      <c r="G4" s="290"/>
      <c r="H4" s="290"/>
      <c r="I4" s="289"/>
      <c r="J4" s="289"/>
      <c r="K4" s="289"/>
      <c r="L4" s="271"/>
      <c r="M4" s="271"/>
      <c r="N4" s="271"/>
    </row>
    <row r="5" spans="1:17" s="13" customFormat="1">
      <c r="A5" s="303"/>
      <c r="B5" s="121"/>
      <c r="C5" s="122"/>
      <c r="D5" s="122"/>
      <c r="E5" s="122"/>
      <c r="F5" s="122"/>
      <c r="G5" s="122"/>
      <c r="H5" s="122"/>
      <c r="I5" s="122"/>
      <c r="J5" s="123"/>
      <c r="K5" s="123"/>
      <c r="L5" s="135"/>
    </row>
    <row r="6" spans="1:17">
      <c r="A6" s="303"/>
      <c r="B6" s="9" t="s">
        <v>0</v>
      </c>
      <c r="C6" s="15">
        <v>16.8</v>
      </c>
      <c r="D6" s="15">
        <v>16</v>
      </c>
      <c r="E6" s="15">
        <v>15.3</v>
      </c>
      <c r="F6" s="15">
        <v>14.7</v>
      </c>
      <c r="G6" s="15">
        <v>15.3</v>
      </c>
      <c r="H6" s="15">
        <v>15.5</v>
      </c>
      <c r="I6" s="15">
        <v>14.5</v>
      </c>
      <c r="J6" s="15">
        <v>14.5</v>
      </c>
      <c r="K6" s="159">
        <v>15.8</v>
      </c>
      <c r="L6" s="15">
        <v>15.4</v>
      </c>
      <c r="M6" s="193">
        <v>15.7</v>
      </c>
      <c r="N6" s="238">
        <v>16.8</v>
      </c>
      <c r="O6" s="161"/>
      <c r="P6" s="161"/>
      <c r="Q6" s="161"/>
    </row>
    <row r="7" spans="1:17">
      <c r="A7" s="303"/>
      <c r="C7" s="14"/>
      <c r="D7" s="14"/>
      <c r="E7" s="14"/>
      <c r="F7" s="14"/>
      <c r="G7" s="14"/>
      <c r="H7" s="14"/>
      <c r="I7" s="14"/>
      <c r="J7" s="14"/>
      <c r="K7" s="14"/>
      <c r="L7" s="161"/>
      <c r="M7" s="161"/>
      <c r="N7" s="228"/>
      <c r="O7" s="161"/>
      <c r="P7" s="161"/>
      <c r="Q7" s="161"/>
    </row>
    <row r="8" spans="1:17" ht="26.4">
      <c r="A8" s="303"/>
      <c r="B8" s="8" t="s">
        <v>36</v>
      </c>
      <c r="C8" s="14">
        <v>13.5</v>
      </c>
      <c r="D8" s="14">
        <v>13.4</v>
      </c>
      <c r="E8" s="14">
        <v>13.3</v>
      </c>
      <c r="F8" s="14">
        <v>13.8</v>
      </c>
      <c r="G8" s="14">
        <v>14.6</v>
      </c>
      <c r="H8" s="14">
        <v>15.7</v>
      </c>
      <c r="I8" s="14">
        <v>15.4</v>
      </c>
      <c r="J8" s="14">
        <v>15.2</v>
      </c>
      <c r="K8" s="161">
        <v>16</v>
      </c>
      <c r="L8" s="14">
        <v>16.2</v>
      </c>
      <c r="M8" s="161">
        <v>15.6</v>
      </c>
      <c r="N8" s="228" t="s">
        <v>144</v>
      </c>
      <c r="O8" s="161"/>
      <c r="P8" s="161"/>
      <c r="Q8" s="161"/>
    </row>
    <row r="9" spans="1:17">
      <c r="A9" s="303"/>
      <c r="B9" s="7" t="s">
        <v>1</v>
      </c>
      <c r="C9" s="14">
        <v>25.8</v>
      </c>
      <c r="D9" s="14">
        <v>23.6</v>
      </c>
      <c r="E9" s="14">
        <v>22.3</v>
      </c>
      <c r="F9" s="14">
        <v>21.4</v>
      </c>
      <c r="G9" s="14">
        <v>23.4</v>
      </c>
      <c r="H9" s="14">
        <v>23.9</v>
      </c>
      <c r="I9" s="14">
        <v>21.8</v>
      </c>
      <c r="J9" s="14">
        <v>21.4</v>
      </c>
      <c r="K9" s="161">
        <v>23.1</v>
      </c>
      <c r="L9" s="14">
        <v>22.5</v>
      </c>
      <c r="M9" s="161">
        <v>23.5</v>
      </c>
      <c r="N9" s="228">
        <v>25.2</v>
      </c>
      <c r="O9" s="161"/>
      <c r="P9" s="161"/>
      <c r="Q9" s="161"/>
    </row>
    <row r="10" spans="1:17">
      <c r="A10" s="303"/>
      <c r="B10" s="7" t="s">
        <v>2</v>
      </c>
      <c r="C10" s="14">
        <v>25.2</v>
      </c>
      <c r="D10" s="14">
        <v>22.8</v>
      </c>
      <c r="E10" s="14">
        <v>22.6</v>
      </c>
      <c r="F10" s="14">
        <v>21.9</v>
      </c>
      <c r="G10" s="14">
        <v>21.6</v>
      </c>
      <c r="H10" s="14">
        <v>21.9</v>
      </c>
      <c r="I10" s="14">
        <v>20.7</v>
      </c>
      <c r="J10" s="14">
        <v>20.100000000000001</v>
      </c>
      <c r="K10" s="161">
        <v>20.9</v>
      </c>
      <c r="L10" s="14">
        <v>20.3</v>
      </c>
      <c r="M10" s="161">
        <v>20.2</v>
      </c>
      <c r="N10" s="228">
        <v>22.1</v>
      </c>
      <c r="O10" s="161"/>
      <c r="P10" s="161"/>
      <c r="Q10" s="161"/>
    </row>
    <row r="11" spans="1:17">
      <c r="A11" s="303"/>
      <c r="B11" s="7" t="s">
        <v>3</v>
      </c>
      <c r="C11" s="14">
        <v>14.2</v>
      </c>
      <c r="D11" s="14">
        <v>13.1</v>
      </c>
      <c r="E11" s="14">
        <v>12.4</v>
      </c>
      <c r="F11" s="14">
        <v>11.9</v>
      </c>
      <c r="G11" s="14">
        <v>12.6</v>
      </c>
      <c r="H11" s="14">
        <v>12.2</v>
      </c>
      <c r="I11" s="14">
        <v>11.3</v>
      </c>
      <c r="J11" s="14">
        <v>11.4</v>
      </c>
      <c r="K11" s="161">
        <v>12.7</v>
      </c>
      <c r="L11" s="14">
        <v>12.5</v>
      </c>
      <c r="M11" s="161">
        <v>13.6</v>
      </c>
      <c r="N11" s="228">
        <v>14.7</v>
      </c>
      <c r="O11" s="161"/>
      <c r="P11" s="161"/>
      <c r="Q11" s="161"/>
    </row>
    <row r="12" spans="1:17">
      <c r="A12" s="303"/>
      <c r="B12" s="7" t="s">
        <v>4</v>
      </c>
      <c r="C12" s="14">
        <v>11.9</v>
      </c>
      <c r="D12" s="14">
        <v>12.1</v>
      </c>
      <c r="E12" s="14">
        <v>11.8</v>
      </c>
      <c r="F12" s="14">
        <v>11.3</v>
      </c>
      <c r="G12" s="14">
        <v>12.5</v>
      </c>
      <c r="H12" s="14">
        <v>12.9</v>
      </c>
      <c r="I12" s="14">
        <v>12.3</v>
      </c>
      <c r="J12" s="14">
        <v>12.6</v>
      </c>
      <c r="K12" s="161">
        <v>13.9</v>
      </c>
      <c r="L12" s="14">
        <v>13.7</v>
      </c>
      <c r="M12" s="161">
        <v>15.2</v>
      </c>
      <c r="N12" s="228">
        <v>13.9</v>
      </c>
      <c r="O12" s="161"/>
      <c r="P12" s="161"/>
      <c r="Q12" s="161"/>
    </row>
    <row r="13" spans="1:17">
      <c r="A13" s="303"/>
      <c r="B13" s="7" t="s">
        <v>5</v>
      </c>
      <c r="C13" s="14">
        <v>21.3</v>
      </c>
      <c r="D13" s="14">
        <v>20.100000000000001</v>
      </c>
      <c r="E13" s="14">
        <v>18.8</v>
      </c>
      <c r="F13" s="14">
        <v>17.399999999999999</v>
      </c>
      <c r="G13" s="14">
        <v>17.8</v>
      </c>
      <c r="H13" s="14">
        <v>18.7</v>
      </c>
      <c r="I13" s="14">
        <v>17.899999999999999</v>
      </c>
      <c r="J13" s="14">
        <v>17.8</v>
      </c>
      <c r="K13" s="161">
        <v>19.7</v>
      </c>
      <c r="L13" s="14">
        <v>19.100000000000001</v>
      </c>
      <c r="M13" s="161">
        <v>19.100000000000001</v>
      </c>
      <c r="N13" s="228">
        <v>20.7</v>
      </c>
      <c r="O13" s="161"/>
      <c r="P13" s="161"/>
      <c r="Q13" s="161"/>
    </row>
    <row r="14" spans="1:17">
      <c r="A14" s="303"/>
      <c r="B14" s="7" t="s">
        <v>6</v>
      </c>
      <c r="C14" s="14">
        <v>24.9</v>
      </c>
      <c r="D14" s="14">
        <v>23.7</v>
      </c>
      <c r="E14" s="14">
        <v>22.2</v>
      </c>
      <c r="F14" s="14">
        <v>20.8</v>
      </c>
      <c r="G14" s="14">
        <v>21.5</v>
      </c>
      <c r="H14" s="14">
        <v>21.6</v>
      </c>
      <c r="I14" s="14">
        <v>20.9</v>
      </c>
      <c r="J14" s="14">
        <v>19.7</v>
      </c>
      <c r="K14" s="161">
        <v>20.3</v>
      </c>
      <c r="L14" s="14">
        <v>19.899999999999999</v>
      </c>
      <c r="M14" s="161">
        <v>20.100000000000001</v>
      </c>
      <c r="N14" s="228">
        <v>22.9</v>
      </c>
      <c r="O14" s="161"/>
      <c r="P14" s="161"/>
      <c r="Q14" s="161"/>
    </row>
    <row r="15" spans="1:17">
      <c r="A15" s="303"/>
      <c r="B15" s="7" t="s">
        <v>7</v>
      </c>
      <c r="C15" s="14">
        <v>16.5</v>
      </c>
      <c r="D15" s="14">
        <v>17.100000000000001</v>
      </c>
      <c r="E15" s="14">
        <v>16.5</v>
      </c>
      <c r="F15" s="14">
        <v>16.399999999999999</v>
      </c>
      <c r="G15" s="14">
        <v>16.399999999999999</v>
      </c>
      <c r="H15" s="14">
        <v>16.899999999999999</v>
      </c>
      <c r="I15" s="14">
        <v>15.7</v>
      </c>
      <c r="J15" s="14">
        <v>16</v>
      </c>
      <c r="K15" s="161">
        <v>17.5</v>
      </c>
      <c r="L15" s="14">
        <v>17.100000000000001</v>
      </c>
      <c r="M15" s="161">
        <v>18.100000000000001</v>
      </c>
      <c r="N15" s="228">
        <v>19.399999999999999</v>
      </c>
      <c r="O15" s="161"/>
      <c r="P15" s="161"/>
      <c r="Q15" s="161"/>
    </row>
    <row r="16" spans="1:17">
      <c r="A16" s="303"/>
      <c r="B16" s="7" t="s">
        <v>8</v>
      </c>
      <c r="C16" s="14">
        <v>24.5</v>
      </c>
      <c r="D16" s="14">
        <v>21.9</v>
      </c>
      <c r="E16" s="14">
        <v>20.2</v>
      </c>
      <c r="F16" s="14">
        <v>20.2</v>
      </c>
      <c r="G16" s="14">
        <v>21.1</v>
      </c>
      <c r="H16" s="14">
        <v>22.3</v>
      </c>
      <c r="I16" s="14">
        <v>21.6</v>
      </c>
      <c r="J16" s="14">
        <v>21.5</v>
      </c>
      <c r="K16" s="161">
        <v>23.2</v>
      </c>
      <c r="L16" s="14">
        <v>22.5</v>
      </c>
      <c r="M16" s="161">
        <v>23.2</v>
      </c>
      <c r="N16" s="228">
        <v>26.3</v>
      </c>
      <c r="O16" s="161"/>
      <c r="P16" s="161"/>
      <c r="Q16" s="161"/>
    </row>
    <row r="17" spans="1:17">
      <c r="A17" s="303"/>
      <c r="B17" s="7" t="s">
        <v>9</v>
      </c>
      <c r="C17" s="14">
        <v>22.5</v>
      </c>
      <c r="D17" s="14">
        <v>19</v>
      </c>
      <c r="E17" s="14">
        <v>17.7</v>
      </c>
      <c r="F17" s="14">
        <v>16.600000000000001</v>
      </c>
      <c r="G17" s="14">
        <v>16.899999999999999</v>
      </c>
      <c r="H17" s="14">
        <v>16.8</v>
      </c>
      <c r="I17" s="14">
        <v>15.4</v>
      </c>
      <c r="J17" s="14">
        <v>15.3</v>
      </c>
      <c r="K17" s="161">
        <v>16.899999999999999</v>
      </c>
      <c r="L17" s="14">
        <v>17</v>
      </c>
      <c r="M17" s="161">
        <v>16.8</v>
      </c>
      <c r="N17" s="228">
        <v>18.2</v>
      </c>
      <c r="O17" s="161"/>
      <c r="P17" s="161"/>
      <c r="Q17" s="161"/>
    </row>
    <row r="18" spans="1:17">
      <c r="A18" s="303"/>
      <c r="B18" s="7" t="s">
        <v>10</v>
      </c>
      <c r="C18" s="14">
        <v>21.2</v>
      </c>
      <c r="D18" s="14">
        <v>19.8</v>
      </c>
      <c r="E18" s="14">
        <v>18.7</v>
      </c>
      <c r="F18" s="14">
        <v>17.2</v>
      </c>
      <c r="G18" s="14">
        <v>17.5</v>
      </c>
      <c r="H18" s="14">
        <v>18.3</v>
      </c>
      <c r="I18" s="14">
        <v>17.399999999999999</v>
      </c>
      <c r="J18" s="14">
        <v>17.100000000000001</v>
      </c>
      <c r="K18" s="161">
        <v>18.7</v>
      </c>
      <c r="L18" s="14">
        <v>18</v>
      </c>
      <c r="M18" s="161">
        <v>18.8</v>
      </c>
      <c r="N18" s="228">
        <v>20.6</v>
      </c>
      <c r="O18" s="161"/>
      <c r="P18" s="161"/>
      <c r="Q18" s="161"/>
    </row>
    <row r="19" spans="1:17">
      <c r="A19" s="303"/>
      <c r="B19" s="7" t="s">
        <v>11</v>
      </c>
      <c r="C19" s="14">
        <v>12.6</v>
      </c>
      <c r="D19" s="14">
        <v>11.5</v>
      </c>
      <c r="E19" s="14">
        <v>11.6</v>
      </c>
      <c r="F19" s="14">
        <v>10.5</v>
      </c>
      <c r="G19" s="14">
        <v>11.1</v>
      </c>
      <c r="H19" s="14">
        <v>11.4</v>
      </c>
      <c r="I19" s="14">
        <v>10.9</v>
      </c>
      <c r="J19" s="14">
        <v>11</v>
      </c>
      <c r="K19" s="161">
        <v>11.9</v>
      </c>
      <c r="L19" s="14">
        <v>11.5</v>
      </c>
      <c r="M19" s="161">
        <v>12.7</v>
      </c>
      <c r="N19" s="228">
        <v>9.5</v>
      </c>
      <c r="O19" s="161"/>
      <c r="P19" s="161"/>
      <c r="Q19" s="161"/>
    </row>
    <row r="20" spans="1:17">
      <c r="A20" s="303"/>
      <c r="B20" s="7" t="s">
        <v>12</v>
      </c>
      <c r="C20" s="14">
        <v>19.7</v>
      </c>
      <c r="D20" s="14">
        <v>18.5</v>
      </c>
      <c r="E20" s="14">
        <v>17</v>
      </c>
      <c r="F20" s="14">
        <v>16.8</v>
      </c>
      <c r="G20" s="14">
        <v>17.3</v>
      </c>
      <c r="H20" s="14">
        <v>17.600000000000001</v>
      </c>
      <c r="I20" s="14">
        <v>16.3</v>
      </c>
      <c r="J20" s="14">
        <v>15.9</v>
      </c>
      <c r="K20" s="161">
        <v>17.100000000000001</v>
      </c>
      <c r="L20" s="14">
        <v>16.5</v>
      </c>
      <c r="M20" s="161">
        <v>17.3</v>
      </c>
      <c r="N20" s="228">
        <v>19.600000000000001</v>
      </c>
      <c r="O20" s="161"/>
      <c r="P20" s="161"/>
      <c r="Q20" s="161"/>
    </row>
    <row r="21" spans="1:17">
      <c r="A21" s="303"/>
      <c r="B21" s="7" t="s">
        <v>13</v>
      </c>
      <c r="C21" s="14">
        <v>14.8</v>
      </c>
      <c r="D21" s="14">
        <v>15.7</v>
      </c>
      <c r="E21" s="14">
        <v>15.7</v>
      </c>
      <c r="F21" s="14">
        <v>15.2</v>
      </c>
      <c r="G21" s="14">
        <v>15.1</v>
      </c>
      <c r="H21" s="14">
        <v>15.8</v>
      </c>
      <c r="I21" s="14">
        <v>15.7</v>
      </c>
      <c r="J21" s="14">
        <v>15.3</v>
      </c>
      <c r="K21" s="161">
        <v>16.600000000000001</v>
      </c>
      <c r="L21" s="14">
        <v>16.2</v>
      </c>
      <c r="M21" s="161">
        <v>16.2</v>
      </c>
      <c r="N21" s="228">
        <v>17.600000000000001</v>
      </c>
      <c r="O21" s="161"/>
      <c r="P21" s="161"/>
      <c r="Q21" s="161"/>
    </row>
    <row r="22" spans="1:17">
      <c r="A22" s="303"/>
      <c r="B22" s="7" t="s">
        <v>14</v>
      </c>
      <c r="C22" s="14">
        <v>14.4</v>
      </c>
      <c r="D22" s="14">
        <v>14.6</v>
      </c>
      <c r="E22" s="14">
        <v>14.7</v>
      </c>
      <c r="F22" s="14">
        <v>14.2</v>
      </c>
      <c r="G22" s="14">
        <v>15.1</v>
      </c>
      <c r="H22" s="14">
        <v>15.1</v>
      </c>
      <c r="I22" s="14">
        <v>14.7</v>
      </c>
      <c r="J22" s="14">
        <v>14.9</v>
      </c>
      <c r="K22" s="161">
        <v>16.3</v>
      </c>
      <c r="L22" s="14">
        <v>16.600000000000001</v>
      </c>
      <c r="M22" s="161">
        <v>15.1</v>
      </c>
      <c r="N22" s="228">
        <v>17.399999999999999</v>
      </c>
      <c r="O22" s="161"/>
      <c r="P22" s="161"/>
      <c r="Q22" s="161"/>
    </row>
    <row r="23" spans="1:17">
      <c r="A23" s="303"/>
      <c r="B23" s="7" t="s">
        <v>15</v>
      </c>
      <c r="C23" s="14">
        <v>18.7</v>
      </c>
      <c r="D23" s="14">
        <v>18.3</v>
      </c>
      <c r="E23" s="14">
        <v>17</v>
      </c>
      <c r="F23" s="14">
        <v>15.5</v>
      </c>
      <c r="G23" s="14">
        <v>15.8</v>
      </c>
      <c r="H23" s="14">
        <v>16</v>
      </c>
      <c r="I23" s="14">
        <v>15.2</v>
      </c>
      <c r="J23" s="14">
        <v>15.3</v>
      </c>
      <c r="K23" s="161">
        <v>16.600000000000001</v>
      </c>
      <c r="L23" s="14">
        <v>16.100000000000001</v>
      </c>
      <c r="M23" s="161">
        <v>15.8</v>
      </c>
      <c r="N23" s="228">
        <v>16.8</v>
      </c>
      <c r="O23" s="161"/>
      <c r="P23" s="161"/>
      <c r="Q23" s="161"/>
    </row>
    <row r="24" spans="1:17">
      <c r="A24" s="303"/>
      <c r="B24" s="7" t="s">
        <v>16</v>
      </c>
      <c r="C24" s="14">
        <v>21.8</v>
      </c>
      <c r="D24" s="14">
        <v>20.399999999999999</v>
      </c>
      <c r="E24" s="14">
        <v>19.600000000000001</v>
      </c>
      <c r="F24" s="14">
        <v>18.5</v>
      </c>
      <c r="G24" s="14">
        <v>19.5</v>
      </c>
      <c r="H24" s="14">
        <v>19.899999999999999</v>
      </c>
      <c r="I24" s="14">
        <v>19.2</v>
      </c>
      <c r="J24" s="14">
        <v>18.600000000000001</v>
      </c>
      <c r="K24" s="161">
        <v>20.3</v>
      </c>
      <c r="L24" s="14">
        <v>20</v>
      </c>
      <c r="M24" s="161">
        <v>19.8</v>
      </c>
      <c r="N24" s="228">
        <v>21.9</v>
      </c>
      <c r="O24" s="161"/>
      <c r="P24" s="161"/>
      <c r="Q24" s="161"/>
    </row>
    <row r="25" spans="1:17">
      <c r="A25" s="303"/>
      <c r="B25" s="7" t="s">
        <v>17</v>
      </c>
      <c r="C25" s="14">
        <v>19</v>
      </c>
      <c r="D25" s="14">
        <v>18</v>
      </c>
      <c r="E25" s="14">
        <v>17.5</v>
      </c>
      <c r="F25" s="14">
        <v>17.2</v>
      </c>
      <c r="G25" s="14">
        <v>18.5</v>
      </c>
      <c r="H25" s="14">
        <v>19.2</v>
      </c>
      <c r="I25" s="14">
        <v>18.2</v>
      </c>
      <c r="J25" s="14">
        <v>17.899999999999999</v>
      </c>
      <c r="K25" s="161">
        <v>19.100000000000001</v>
      </c>
      <c r="L25" s="14">
        <v>18.600000000000001</v>
      </c>
      <c r="M25" s="161">
        <v>19.399999999999999</v>
      </c>
      <c r="N25" s="228">
        <v>21</v>
      </c>
      <c r="O25" s="161"/>
      <c r="P25" s="161"/>
      <c r="Q25" s="161"/>
    </row>
    <row r="26" spans="1:17">
      <c r="A26" s="303"/>
      <c r="B26" s="7" t="s">
        <v>18</v>
      </c>
      <c r="C26" s="14">
        <v>22</v>
      </c>
      <c r="D26" s="14">
        <v>19.5</v>
      </c>
      <c r="E26" s="14">
        <v>18.399999999999999</v>
      </c>
      <c r="F26" s="14">
        <v>18.600000000000001</v>
      </c>
      <c r="G26" s="14">
        <v>20</v>
      </c>
      <c r="H26" s="14">
        <v>20.9</v>
      </c>
      <c r="I26" s="14">
        <v>19.899999999999999</v>
      </c>
      <c r="J26" s="14">
        <v>19.100000000000001</v>
      </c>
      <c r="K26" s="161">
        <v>20.5</v>
      </c>
      <c r="L26" s="14">
        <v>19.899999999999999</v>
      </c>
      <c r="M26" s="161">
        <v>20</v>
      </c>
      <c r="N26" s="228">
        <v>21.5</v>
      </c>
      <c r="O26" s="161"/>
      <c r="P26" s="161"/>
      <c r="Q26" s="161"/>
    </row>
    <row r="27" spans="1:17">
      <c r="A27" s="303"/>
      <c r="B27" s="7" t="s">
        <v>19</v>
      </c>
      <c r="C27" s="14">
        <v>17.5</v>
      </c>
      <c r="D27" s="14">
        <v>17.7</v>
      </c>
      <c r="E27" s="14">
        <v>17.399999999999999</v>
      </c>
      <c r="F27" s="14">
        <v>17.100000000000001</v>
      </c>
      <c r="G27" s="14">
        <v>17.399999999999999</v>
      </c>
      <c r="H27" s="14">
        <v>17.899999999999999</v>
      </c>
      <c r="I27" s="14">
        <v>16.8</v>
      </c>
      <c r="J27" s="14">
        <v>16.7</v>
      </c>
      <c r="K27" s="161">
        <v>17.8</v>
      </c>
      <c r="L27" s="14">
        <v>17.3</v>
      </c>
      <c r="M27" s="161">
        <v>17.7</v>
      </c>
      <c r="N27" s="228">
        <v>19</v>
      </c>
      <c r="O27" s="161"/>
      <c r="P27" s="161"/>
      <c r="Q27" s="161"/>
    </row>
    <row r="28" spans="1:17">
      <c r="A28" s="303"/>
      <c r="B28" s="7" t="s">
        <v>20</v>
      </c>
      <c r="C28" s="14">
        <v>20.8</v>
      </c>
      <c r="D28" s="14">
        <v>21.2</v>
      </c>
      <c r="E28" s="14">
        <v>20.7</v>
      </c>
      <c r="F28" s="14">
        <v>19.399999999999999</v>
      </c>
      <c r="G28" s="14">
        <v>19.600000000000001</v>
      </c>
      <c r="H28" s="14">
        <v>20.6</v>
      </c>
      <c r="I28" s="14">
        <v>20.100000000000001</v>
      </c>
      <c r="J28" s="14">
        <v>20</v>
      </c>
      <c r="K28" s="161">
        <v>21.9</v>
      </c>
      <c r="L28" s="14">
        <v>21.4</v>
      </c>
      <c r="M28" s="161">
        <v>21.4</v>
      </c>
      <c r="N28" s="228">
        <v>23.5</v>
      </c>
      <c r="O28" s="161"/>
      <c r="P28" s="161"/>
      <c r="Q28" s="161"/>
    </row>
    <row r="29" spans="1:17">
      <c r="A29" s="303"/>
      <c r="B29" s="7" t="s">
        <v>21</v>
      </c>
      <c r="C29" s="14">
        <v>23.6</v>
      </c>
      <c r="D29" s="14">
        <v>23</v>
      </c>
      <c r="E29" s="14">
        <v>21.4</v>
      </c>
      <c r="F29" s="14">
        <v>21</v>
      </c>
      <c r="G29" s="14">
        <v>21.7</v>
      </c>
      <c r="H29" s="14">
        <v>22.7</v>
      </c>
      <c r="I29" s="14">
        <v>21.6</v>
      </c>
      <c r="J29" s="14">
        <v>20.7</v>
      </c>
      <c r="K29" s="161">
        <v>22.1</v>
      </c>
      <c r="L29" s="14">
        <v>21.9</v>
      </c>
      <c r="M29" s="161">
        <v>22.2</v>
      </c>
      <c r="N29" s="228">
        <v>24.3</v>
      </c>
      <c r="O29" s="161"/>
      <c r="P29" s="161"/>
      <c r="Q29" s="161"/>
    </row>
    <row r="30" spans="1:17">
      <c r="A30" s="303"/>
      <c r="B30" s="7" t="s">
        <v>22</v>
      </c>
      <c r="C30" s="14">
        <v>17.600000000000001</v>
      </c>
      <c r="D30" s="14">
        <v>15.8</v>
      </c>
      <c r="E30" s="14">
        <v>14.3</v>
      </c>
      <c r="F30" s="14">
        <v>13.8</v>
      </c>
      <c r="G30" s="14">
        <v>15.1</v>
      </c>
      <c r="H30" s="14">
        <v>15.7</v>
      </c>
      <c r="I30" s="14">
        <v>15.2</v>
      </c>
      <c r="J30" s="14">
        <v>15.3</v>
      </c>
      <c r="K30" s="161">
        <v>16.899999999999999</v>
      </c>
      <c r="L30" s="14">
        <v>16.5</v>
      </c>
      <c r="M30" s="161">
        <v>15.1</v>
      </c>
      <c r="N30" s="228">
        <v>15.8</v>
      </c>
      <c r="O30" s="161"/>
      <c r="P30" s="161"/>
      <c r="Q30" s="161"/>
    </row>
    <row r="31" spans="1:17">
      <c r="A31" s="303"/>
      <c r="B31" s="7" t="s">
        <v>23</v>
      </c>
      <c r="C31" s="14">
        <v>21.1</v>
      </c>
      <c r="D31" s="14">
        <v>19.899999999999999</v>
      </c>
      <c r="E31" s="14">
        <v>19.5</v>
      </c>
      <c r="F31" s="14">
        <v>20</v>
      </c>
      <c r="G31" s="14">
        <v>21.2</v>
      </c>
      <c r="H31" s="14">
        <v>21.8</v>
      </c>
      <c r="I31" s="14">
        <v>21</v>
      </c>
      <c r="J31" s="14">
        <v>20.2</v>
      </c>
      <c r="K31" s="161">
        <v>21.1</v>
      </c>
      <c r="L31" s="14">
        <v>20.6</v>
      </c>
      <c r="M31" s="161">
        <v>21.4</v>
      </c>
      <c r="N31" s="228">
        <v>23.6</v>
      </c>
      <c r="O31" s="161"/>
      <c r="P31" s="161"/>
      <c r="Q31" s="161"/>
    </row>
    <row r="32" spans="1:17">
      <c r="A32" s="303"/>
      <c r="B32" s="7" t="s">
        <v>24</v>
      </c>
      <c r="C32" s="14">
        <v>23.2</v>
      </c>
      <c r="D32" s="14">
        <v>21.9</v>
      </c>
      <c r="E32" s="14">
        <v>20.5</v>
      </c>
      <c r="F32" s="14">
        <v>18.600000000000001</v>
      </c>
      <c r="G32" s="14">
        <v>18.3</v>
      </c>
      <c r="H32" s="14">
        <v>18.100000000000001</v>
      </c>
      <c r="I32" s="14">
        <v>16.8</v>
      </c>
      <c r="J32" s="14">
        <v>16.600000000000001</v>
      </c>
      <c r="K32" s="161">
        <v>18.3</v>
      </c>
      <c r="L32" s="14">
        <v>18</v>
      </c>
      <c r="M32" s="161">
        <v>17.7</v>
      </c>
      <c r="N32" s="228">
        <v>18.8</v>
      </c>
      <c r="O32" s="161"/>
      <c r="P32" s="161"/>
      <c r="Q32" s="161"/>
    </row>
    <row r="33" spans="1:17">
      <c r="A33" s="303"/>
      <c r="B33" s="7" t="s">
        <v>25</v>
      </c>
      <c r="C33" s="14">
        <v>8.4</v>
      </c>
      <c r="D33" s="14">
        <v>7.8</v>
      </c>
      <c r="E33" s="14">
        <v>7.7</v>
      </c>
      <c r="F33" s="14">
        <v>7.4</v>
      </c>
      <c r="G33" s="14">
        <v>7.9</v>
      </c>
      <c r="H33" s="14">
        <v>7.6</v>
      </c>
      <c r="I33" s="14">
        <v>6.3</v>
      </c>
      <c r="J33" s="14">
        <v>6.7</v>
      </c>
      <c r="K33" s="161">
        <v>7.5</v>
      </c>
      <c r="L33" s="14">
        <v>7.1</v>
      </c>
      <c r="M33" s="161">
        <v>7.4</v>
      </c>
      <c r="N33" s="228">
        <v>7.7</v>
      </c>
      <c r="O33" s="161"/>
      <c r="P33" s="161"/>
      <c r="Q33" s="161"/>
    </row>
    <row r="34" spans="1:17">
      <c r="A34" s="303"/>
      <c r="B34" s="7" t="s">
        <v>26</v>
      </c>
      <c r="C34" s="14">
        <v>9.1999999999999993</v>
      </c>
      <c r="D34" s="14">
        <v>9.1999999999999993</v>
      </c>
      <c r="E34" s="14">
        <v>9.9</v>
      </c>
      <c r="F34" s="14">
        <v>9.6</v>
      </c>
      <c r="G34" s="14">
        <v>8.8000000000000007</v>
      </c>
      <c r="H34" s="14">
        <v>8.6999999999999993</v>
      </c>
      <c r="I34" s="14">
        <v>7.7</v>
      </c>
      <c r="J34" s="14">
        <v>7.6</v>
      </c>
      <c r="K34" s="161">
        <v>7.9</v>
      </c>
      <c r="L34" s="14">
        <v>7.7</v>
      </c>
      <c r="M34" s="161">
        <v>7</v>
      </c>
      <c r="N34" s="228" t="s">
        <v>144</v>
      </c>
      <c r="O34" s="161"/>
      <c r="P34" s="161"/>
      <c r="Q34" s="161"/>
    </row>
  </sheetData>
  <mergeCells count="16">
    <mergeCell ref="N3:N4"/>
    <mergeCell ref="B2:N2"/>
    <mergeCell ref="B1:N1"/>
    <mergeCell ref="A1:A34"/>
    <mergeCell ref="E3:E4"/>
    <mergeCell ref="F3:F4"/>
    <mergeCell ref="J3:J4"/>
    <mergeCell ref="H3:H4"/>
    <mergeCell ref="M3:M4"/>
    <mergeCell ref="K3:K4"/>
    <mergeCell ref="I3:I4"/>
    <mergeCell ref="B3:B4"/>
    <mergeCell ref="L3:L4"/>
    <mergeCell ref="C3:C4"/>
    <mergeCell ref="G3:G4"/>
    <mergeCell ref="D3:D4"/>
  </mergeCells>
  <phoneticPr fontId="5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8" enableFormatConditionsCalculation="0">
    <tabColor indexed="45"/>
  </sheetPr>
  <dimension ref="A1:P36"/>
  <sheetViews>
    <sheetView view="pageBreakPreview" zoomScaleSheetLayoutView="75" workbookViewId="0">
      <selection activeCell="K6" sqref="K6"/>
    </sheetView>
  </sheetViews>
  <sheetFormatPr defaultColWidth="9.109375" defaultRowHeight="13.2"/>
  <cols>
    <col min="1" max="1" width="4.88671875" style="203" customWidth="1"/>
    <col min="2" max="2" width="16.33203125" style="7" bestFit="1" customWidth="1"/>
    <col min="3" max="13" width="9.77734375" style="7" customWidth="1"/>
    <col min="14" max="16384" width="9.109375" style="7"/>
  </cols>
  <sheetData>
    <row r="1" spans="1:16" ht="16.8" customHeight="1">
      <c r="A1" s="303">
        <v>79</v>
      </c>
      <c r="B1" s="273" t="s">
        <v>161</v>
      </c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</row>
    <row r="2" spans="1:16" s="95" customFormat="1">
      <c r="A2" s="284"/>
      <c r="B2" s="274" t="s">
        <v>70</v>
      </c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</row>
    <row r="3" spans="1:16" s="13" customFormat="1">
      <c r="A3" s="284"/>
      <c r="B3" s="287"/>
      <c r="C3" s="290">
        <v>2003</v>
      </c>
      <c r="D3" s="290">
        <v>2004</v>
      </c>
      <c r="E3" s="290">
        <v>2005</v>
      </c>
      <c r="F3" s="290">
        <v>2006</v>
      </c>
      <c r="G3" s="290">
        <v>2007</v>
      </c>
      <c r="H3" s="290">
        <v>2008</v>
      </c>
      <c r="I3" s="288">
        <v>2009</v>
      </c>
      <c r="J3" s="288">
        <v>2010</v>
      </c>
      <c r="K3" s="288">
        <v>2011</v>
      </c>
      <c r="L3" s="270">
        <v>2012</v>
      </c>
      <c r="M3" s="270">
        <v>2013</v>
      </c>
      <c r="N3" s="270">
        <v>2014</v>
      </c>
    </row>
    <row r="4" spans="1:16" s="13" customFormat="1">
      <c r="A4" s="284"/>
      <c r="B4" s="287"/>
      <c r="C4" s="290"/>
      <c r="D4" s="290"/>
      <c r="E4" s="290"/>
      <c r="F4" s="290"/>
      <c r="G4" s="290"/>
      <c r="H4" s="290"/>
      <c r="I4" s="289"/>
      <c r="J4" s="289"/>
      <c r="K4" s="289"/>
      <c r="L4" s="271"/>
      <c r="M4" s="271"/>
      <c r="N4" s="271"/>
    </row>
    <row r="5" spans="1:16" s="13" customFormat="1">
      <c r="A5" s="284"/>
      <c r="B5" s="121"/>
      <c r="C5" s="122"/>
      <c r="D5" s="122"/>
      <c r="E5" s="122"/>
      <c r="F5" s="122"/>
      <c r="G5" s="122"/>
      <c r="H5" s="122"/>
      <c r="I5" s="122"/>
      <c r="J5" s="123"/>
      <c r="K5" s="123"/>
      <c r="L5" s="135"/>
    </row>
    <row r="6" spans="1:16" s="13" customFormat="1">
      <c r="A6" s="284"/>
      <c r="B6" s="13" t="s">
        <v>0</v>
      </c>
      <c r="C6" s="15">
        <v>3.1</v>
      </c>
      <c r="D6" s="15">
        <v>3</v>
      </c>
      <c r="E6" s="15">
        <v>2.9</v>
      </c>
      <c r="F6" s="15">
        <v>2.9</v>
      </c>
      <c r="G6" s="15">
        <v>3.2</v>
      </c>
      <c r="H6" s="15">
        <v>3.4</v>
      </c>
      <c r="I6" s="15">
        <v>3.9</v>
      </c>
      <c r="J6" s="15">
        <v>6.2</v>
      </c>
      <c r="K6" s="159">
        <v>5.4</v>
      </c>
      <c r="L6" s="15">
        <v>5.5</v>
      </c>
      <c r="M6" s="193">
        <v>5.7</v>
      </c>
      <c r="N6" s="193">
        <v>5.6</v>
      </c>
      <c r="O6" s="193"/>
      <c r="P6" s="193"/>
    </row>
    <row r="7" spans="1:16">
      <c r="A7" s="284"/>
      <c r="C7" s="14"/>
      <c r="D7" s="14"/>
      <c r="E7" s="14"/>
      <c r="F7" s="14"/>
      <c r="G7" s="14"/>
      <c r="H7" s="14"/>
      <c r="I7" s="14"/>
      <c r="J7" s="14"/>
      <c r="K7" s="14"/>
      <c r="L7" s="161"/>
      <c r="M7" s="161"/>
      <c r="N7" s="161"/>
      <c r="O7" s="161"/>
      <c r="P7" s="161"/>
    </row>
    <row r="8" spans="1:16" ht="26.4">
      <c r="A8" s="284"/>
      <c r="B8" s="8" t="s">
        <v>36</v>
      </c>
      <c r="C8" s="14">
        <v>3.1</v>
      </c>
      <c r="D8" s="14">
        <v>2.7</v>
      </c>
      <c r="E8" s="14">
        <v>2.2999999999999998</v>
      </c>
      <c r="F8" s="14">
        <v>2.1</v>
      </c>
      <c r="G8" s="14">
        <v>2.5</v>
      </c>
      <c r="H8" s="14">
        <v>2.5</v>
      </c>
      <c r="I8" s="14">
        <v>3</v>
      </c>
      <c r="J8" s="14">
        <v>5.9</v>
      </c>
      <c r="K8" s="161">
        <v>5</v>
      </c>
      <c r="L8" s="14">
        <v>4.5999999999999996</v>
      </c>
      <c r="M8" s="161">
        <v>4.2</v>
      </c>
      <c r="N8" s="228" t="s">
        <v>144</v>
      </c>
      <c r="O8" s="161"/>
      <c r="P8" s="161"/>
    </row>
    <row r="9" spans="1:16">
      <c r="A9" s="284"/>
      <c r="B9" s="7" t="s">
        <v>1</v>
      </c>
      <c r="C9" s="14">
        <v>2.8</v>
      </c>
      <c r="D9" s="14">
        <v>3.4</v>
      </c>
      <c r="E9" s="14">
        <v>2.9</v>
      </c>
      <c r="F9" s="14">
        <v>2.8</v>
      </c>
      <c r="G9" s="14">
        <v>3.1</v>
      </c>
      <c r="H9" s="14">
        <v>2.9</v>
      </c>
      <c r="I9" s="14">
        <v>3.7</v>
      </c>
      <c r="J9" s="14">
        <v>5.8</v>
      </c>
      <c r="K9" s="161">
        <v>4.9000000000000004</v>
      </c>
      <c r="L9" s="14">
        <v>4.8</v>
      </c>
      <c r="M9" s="161">
        <v>4.5999999999999996</v>
      </c>
      <c r="N9" s="161">
        <v>4.5999999999999996</v>
      </c>
      <c r="O9" s="161"/>
      <c r="P9" s="161"/>
    </row>
    <row r="10" spans="1:16">
      <c r="A10" s="284"/>
      <c r="B10" s="7" t="s">
        <v>2</v>
      </c>
      <c r="C10" s="14">
        <v>2.2000000000000002</v>
      </c>
      <c r="D10" s="14">
        <v>2</v>
      </c>
      <c r="E10" s="14">
        <v>1.8</v>
      </c>
      <c r="F10" s="14">
        <v>1.8</v>
      </c>
      <c r="G10" s="14">
        <v>2.2999999999999998</v>
      </c>
      <c r="H10" s="14">
        <v>2.5</v>
      </c>
      <c r="I10" s="14">
        <v>2.6</v>
      </c>
      <c r="J10" s="14">
        <v>5.3</v>
      </c>
      <c r="K10" s="161">
        <v>4.4000000000000004</v>
      </c>
      <c r="L10" s="14">
        <v>3.9</v>
      </c>
      <c r="M10" s="161">
        <v>3.7</v>
      </c>
      <c r="N10" s="161">
        <v>3.8</v>
      </c>
      <c r="O10" s="161"/>
      <c r="P10" s="161"/>
    </row>
    <row r="11" spans="1:16">
      <c r="A11" s="284"/>
      <c r="B11" s="7" t="s">
        <v>3</v>
      </c>
      <c r="C11" s="14">
        <v>3.6</v>
      </c>
      <c r="D11" s="14">
        <v>3.4</v>
      </c>
      <c r="E11" s="14">
        <v>3.2</v>
      </c>
      <c r="F11" s="14">
        <v>3.2</v>
      </c>
      <c r="G11" s="14">
        <v>3.5</v>
      </c>
      <c r="H11" s="14">
        <v>3.6</v>
      </c>
      <c r="I11" s="14">
        <v>4.4000000000000004</v>
      </c>
      <c r="J11" s="14">
        <v>6.8</v>
      </c>
      <c r="K11" s="161">
        <v>5.6</v>
      </c>
      <c r="L11" s="14">
        <v>6</v>
      </c>
      <c r="M11" s="161">
        <v>6.2</v>
      </c>
      <c r="N11" s="161">
        <v>5.9</v>
      </c>
      <c r="O11" s="161"/>
      <c r="P11" s="161"/>
    </row>
    <row r="12" spans="1:16">
      <c r="A12" s="284"/>
      <c r="B12" s="7" t="s">
        <v>4</v>
      </c>
      <c r="C12" s="14">
        <v>2.4</v>
      </c>
      <c r="D12" s="14">
        <v>2.1</v>
      </c>
      <c r="E12" s="14">
        <v>2</v>
      </c>
      <c r="F12" s="14">
        <v>2</v>
      </c>
      <c r="G12" s="14">
        <v>2.2999999999999998</v>
      </c>
      <c r="H12" s="14">
        <v>2.4</v>
      </c>
      <c r="I12" s="14">
        <v>2.8</v>
      </c>
      <c r="J12" s="14">
        <v>5.0999999999999996</v>
      </c>
      <c r="K12" s="161">
        <v>4.9000000000000004</v>
      </c>
      <c r="L12" s="14">
        <v>5.0999999999999996</v>
      </c>
      <c r="M12" s="161">
        <v>5.2</v>
      </c>
      <c r="N12" s="161">
        <v>3.8</v>
      </c>
      <c r="O12" s="161"/>
      <c r="P12" s="161"/>
    </row>
    <row r="13" spans="1:16">
      <c r="A13" s="284"/>
      <c r="B13" s="7" t="s">
        <v>5</v>
      </c>
      <c r="C13" s="14">
        <v>2.2999999999999998</v>
      </c>
      <c r="D13" s="14">
        <v>2</v>
      </c>
      <c r="E13" s="14">
        <v>1.9</v>
      </c>
      <c r="F13" s="14">
        <v>1.9</v>
      </c>
      <c r="G13" s="14">
        <v>1.9</v>
      </c>
      <c r="H13" s="14">
        <v>1.9</v>
      </c>
      <c r="I13" s="14">
        <v>2.2999999999999998</v>
      </c>
      <c r="J13" s="14">
        <v>4.9000000000000004</v>
      </c>
      <c r="K13" s="161">
        <v>4.0999999999999996</v>
      </c>
      <c r="L13" s="14">
        <v>3.7</v>
      </c>
      <c r="M13" s="161">
        <v>3.6</v>
      </c>
      <c r="N13" s="161">
        <v>3.7</v>
      </c>
      <c r="O13" s="161"/>
      <c r="P13" s="161"/>
    </row>
    <row r="14" spans="1:16">
      <c r="A14" s="284"/>
      <c r="B14" s="7" t="s">
        <v>6</v>
      </c>
      <c r="C14" s="14">
        <v>0.8</v>
      </c>
      <c r="D14" s="14">
        <v>0.8</v>
      </c>
      <c r="E14" s="14">
        <v>0.8</v>
      </c>
      <c r="F14" s="14">
        <v>1</v>
      </c>
      <c r="G14" s="14">
        <v>1.4</v>
      </c>
      <c r="H14" s="14">
        <v>1.8</v>
      </c>
      <c r="I14" s="14">
        <v>1.5</v>
      </c>
      <c r="J14" s="14">
        <v>4.2</v>
      </c>
      <c r="K14" s="161">
        <v>3.9</v>
      </c>
      <c r="L14" s="14">
        <v>2.9</v>
      </c>
      <c r="M14" s="161">
        <v>2.7</v>
      </c>
      <c r="N14" s="161">
        <v>2.7</v>
      </c>
      <c r="O14" s="161"/>
      <c r="P14" s="161"/>
    </row>
    <row r="15" spans="1:16">
      <c r="A15" s="284"/>
      <c r="B15" s="7" t="s">
        <v>7</v>
      </c>
      <c r="C15" s="14">
        <v>3.1</v>
      </c>
      <c r="D15" s="14">
        <v>3</v>
      </c>
      <c r="E15" s="14">
        <v>3.1</v>
      </c>
      <c r="F15" s="14">
        <v>2.8</v>
      </c>
      <c r="G15" s="14">
        <v>3.3</v>
      </c>
      <c r="H15" s="14">
        <v>3</v>
      </c>
      <c r="I15" s="14">
        <v>3.7</v>
      </c>
      <c r="J15" s="14">
        <v>6</v>
      </c>
      <c r="K15" s="161">
        <v>5.2</v>
      </c>
      <c r="L15" s="14">
        <v>5.3</v>
      </c>
      <c r="M15" s="161">
        <v>5.4</v>
      </c>
      <c r="N15" s="161">
        <v>5</v>
      </c>
      <c r="O15" s="161"/>
      <c r="P15" s="161"/>
    </row>
    <row r="16" spans="1:16">
      <c r="A16" s="284"/>
      <c r="B16" s="7" t="s">
        <v>8</v>
      </c>
      <c r="C16" s="14">
        <v>1.3</v>
      </c>
      <c r="D16" s="14">
        <v>1.4</v>
      </c>
      <c r="E16" s="14">
        <v>1.4</v>
      </c>
      <c r="F16" s="14">
        <v>1.5</v>
      </c>
      <c r="G16" s="14">
        <v>1.8</v>
      </c>
      <c r="H16" s="14">
        <v>2</v>
      </c>
      <c r="I16" s="14">
        <v>2.2000000000000002</v>
      </c>
      <c r="J16" s="14">
        <v>4.7</v>
      </c>
      <c r="K16" s="161">
        <v>3.8</v>
      </c>
      <c r="L16" s="14">
        <v>3.2</v>
      </c>
      <c r="M16" s="161">
        <v>3.3</v>
      </c>
      <c r="N16" s="161">
        <v>3.3</v>
      </c>
      <c r="O16" s="161"/>
      <c r="P16" s="161"/>
    </row>
    <row r="17" spans="1:16">
      <c r="A17" s="284"/>
      <c r="B17" s="7" t="s">
        <v>9</v>
      </c>
      <c r="C17" s="14">
        <v>2.6</v>
      </c>
      <c r="D17" s="14">
        <v>2.6</v>
      </c>
      <c r="E17" s="14">
        <v>2.5</v>
      </c>
      <c r="F17" s="14">
        <v>2.6</v>
      </c>
      <c r="G17" s="14">
        <v>2.7</v>
      </c>
      <c r="H17" s="14">
        <v>2.2999999999999998</v>
      </c>
      <c r="I17" s="14">
        <v>4.2</v>
      </c>
      <c r="J17" s="14">
        <v>6.5</v>
      </c>
      <c r="K17" s="161">
        <v>4.5</v>
      </c>
      <c r="L17" s="14">
        <v>4.7</v>
      </c>
      <c r="M17" s="161">
        <v>4.5999999999999996</v>
      </c>
      <c r="N17" s="161">
        <v>4.0999999999999996</v>
      </c>
      <c r="O17" s="161"/>
      <c r="P17" s="161"/>
    </row>
    <row r="18" spans="1:16">
      <c r="A18" s="284"/>
      <c r="B18" s="7" t="s">
        <v>10</v>
      </c>
      <c r="C18" s="14">
        <v>5.6</v>
      </c>
      <c r="D18" s="14">
        <v>4.5999999999999996</v>
      </c>
      <c r="E18" s="14">
        <v>4.3</v>
      </c>
      <c r="F18" s="14">
        <v>4</v>
      </c>
      <c r="G18" s="14">
        <v>4.4000000000000004</v>
      </c>
      <c r="H18" s="14">
        <v>3.7</v>
      </c>
      <c r="I18" s="14">
        <v>5</v>
      </c>
      <c r="J18" s="14">
        <v>7.1</v>
      </c>
      <c r="K18" s="161">
        <v>5.6</v>
      </c>
      <c r="L18" s="14">
        <v>5.6</v>
      </c>
      <c r="M18" s="161">
        <v>5.7</v>
      </c>
      <c r="N18" s="161">
        <v>5.6</v>
      </c>
      <c r="O18" s="161"/>
      <c r="P18" s="161"/>
    </row>
    <row r="19" spans="1:16">
      <c r="A19" s="284"/>
      <c r="B19" s="7" t="s">
        <v>11</v>
      </c>
      <c r="C19" s="14">
        <v>2.1</v>
      </c>
      <c r="D19" s="14">
        <v>1.9</v>
      </c>
      <c r="E19" s="14">
        <v>1.8</v>
      </c>
      <c r="F19" s="14">
        <v>1.7</v>
      </c>
      <c r="G19" s="14">
        <v>1.9</v>
      </c>
      <c r="H19" s="14">
        <v>1.9</v>
      </c>
      <c r="I19" s="14">
        <v>2</v>
      </c>
      <c r="J19" s="14">
        <v>4.5999999999999996</v>
      </c>
      <c r="K19" s="161">
        <v>4.5</v>
      </c>
      <c r="L19" s="14">
        <v>4.4000000000000004</v>
      </c>
      <c r="M19" s="161">
        <v>4.3</v>
      </c>
      <c r="N19" s="161">
        <v>2.7</v>
      </c>
      <c r="O19" s="161"/>
      <c r="P19" s="161"/>
    </row>
    <row r="20" spans="1:16">
      <c r="A20" s="284"/>
      <c r="B20" s="7" t="s">
        <v>12</v>
      </c>
      <c r="C20" s="14">
        <v>2</v>
      </c>
      <c r="D20" s="14">
        <v>2.2999999999999998</v>
      </c>
      <c r="E20" s="14">
        <v>2.2999999999999998</v>
      </c>
      <c r="F20" s="14">
        <v>2.4</v>
      </c>
      <c r="G20" s="14">
        <v>2.9</v>
      </c>
      <c r="H20" s="14">
        <v>3.1</v>
      </c>
      <c r="I20" s="14">
        <v>3.4</v>
      </c>
      <c r="J20" s="14">
        <v>5.7</v>
      </c>
      <c r="K20" s="161">
        <v>4.5999999999999996</v>
      </c>
      <c r="L20" s="14">
        <v>4.5999999999999996</v>
      </c>
      <c r="M20" s="161">
        <v>4.5999999999999996</v>
      </c>
      <c r="N20" s="161">
        <v>4.5999999999999996</v>
      </c>
      <c r="O20" s="161"/>
      <c r="P20" s="161"/>
    </row>
    <row r="21" spans="1:16">
      <c r="A21" s="284"/>
      <c r="B21" s="7" t="s">
        <v>13</v>
      </c>
      <c r="C21" s="14">
        <v>4.8</v>
      </c>
      <c r="D21" s="14">
        <v>4.0999999999999996</v>
      </c>
      <c r="E21" s="14">
        <v>4</v>
      </c>
      <c r="F21" s="14">
        <v>3.8</v>
      </c>
      <c r="G21" s="14">
        <v>3.6</v>
      </c>
      <c r="H21" s="14">
        <v>3.5</v>
      </c>
      <c r="I21" s="14">
        <v>4.3</v>
      </c>
      <c r="J21" s="14">
        <v>6.6</v>
      </c>
      <c r="K21" s="161">
        <v>5.3</v>
      </c>
      <c r="L21" s="14">
        <v>5.3</v>
      </c>
      <c r="M21" s="161">
        <v>5.3</v>
      </c>
      <c r="N21" s="161">
        <v>5.2</v>
      </c>
      <c r="O21" s="161"/>
      <c r="P21" s="161"/>
    </row>
    <row r="22" spans="1:16">
      <c r="A22" s="284"/>
      <c r="B22" s="7" t="s">
        <v>14</v>
      </c>
      <c r="C22" s="14">
        <v>3</v>
      </c>
      <c r="D22" s="14">
        <v>3</v>
      </c>
      <c r="E22" s="14">
        <v>2.6</v>
      </c>
      <c r="F22" s="14">
        <v>2.7</v>
      </c>
      <c r="G22" s="14">
        <v>3.2</v>
      </c>
      <c r="H22" s="14">
        <v>3.6</v>
      </c>
      <c r="I22" s="14">
        <v>4</v>
      </c>
      <c r="J22" s="14">
        <v>6.2</v>
      </c>
      <c r="K22" s="161">
        <v>5.2</v>
      </c>
      <c r="L22" s="14">
        <v>5.2</v>
      </c>
      <c r="M22" s="161">
        <v>5.0999999999999996</v>
      </c>
      <c r="N22" s="161">
        <v>5.0999999999999996</v>
      </c>
      <c r="O22" s="161"/>
      <c r="P22" s="161"/>
    </row>
    <row r="23" spans="1:16">
      <c r="A23" s="284"/>
      <c r="B23" s="7" t="s">
        <v>15</v>
      </c>
      <c r="C23" s="14">
        <v>4.9000000000000004</v>
      </c>
      <c r="D23" s="14">
        <v>4.8</v>
      </c>
      <c r="E23" s="14">
        <v>4.9000000000000004</v>
      </c>
      <c r="F23" s="14">
        <v>4.5999999999999996</v>
      </c>
      <c r="G23" s="14">
        <v>4.4000000000000004</v>
      </c>
      <c r="H23" s="14">
        <v>4</v>
      </c>
      <c r="I23" s="14">
        <v>5.4</v>
      </c>
      <c r="J23" s="14">
        <v>6.6</v>
      </c>
      <c r="K23" s="161">
        <v>6.4</v>
      </c>
      <c r="L23" s="14">
        <v>6.4</v>
      </c>
      <c r="M23" s="161">
        <v>6.3</v>
      </c>
      <c r="N23" s="161">
        <v>6.1</v>
      </c>
      <c r="O23" s="161"/>
      <c r="P23" s="161"/>
    </row>
    <row r="24" spans="1:16">
      <c r="A24" s="284"/>
      <c r="B24" s="7" t="s">
        <v>16</v>
      </c>
      <c r="C24" s="14">
        <v>1.4</v>
      </c>
      <c r="D24" s="14">
        <v>1.4</v>
      </c>
      <c r="E24" s="14">
        <v>1.4</v>
      </c>
      <c r="F24" s="14">
        <v>1.5</v>
      </c>
      <c r="G24" s="14">
        <v>1.8</v>
      </c>
      <c r="H24" s="14">
        <v>2</v>
      </c>
      <c r="I24" s="14">
        <v>2.2999999999999998</v>
      </c>
      <c r="J24" s="14">
        <v>4.8</v>
      </c>
      <c r="K24" s="161">
        <v>4.0999999999999996</v>
      </c>
      <c r="L24" s="14">
        <v>3.7</v>
      </c>
      <c r="M24" s="161">
        <v>3.4</v>
      </c>
      <c r="N24" s="161">
        <v>3.4</v>
      </c>
      <c r="O24" s="161"/>
      <c r="P24" s="161"/>
    </row>
    <row r="25" spans="1:16">
      <c r="A25" s="284"/>
      <c r="B25" s="7" t="s">
        <v>17</v>
      </c>
      <c r="C25" s="14">
        <v>2.9</v>
      </c>
      <c r="D25" s="14">
        <v>2.5</v>
      </c>
      <c r="E25" s="14">
        <v>2.2000000000000002</v>
      </c>
      <c r="F25" s="14">
        <v>2.1</v>
      </c>
      <c r="G25" s="14">
        <v>2.4</v>
      </c>
      <c r="H25" s="14">
        <v>2.5</v>
      </c>
      <c r="I25" s="14">
        <v>3.2</v>
      </c>
      <c r="J25" s="14">
        <v>5.0999999999999996</v>
      </c>
      <c r="K25" s="161">
        <v>4.7</v>
      </c>
      <c r="L25" s="14">
        <v>4.9000000000000004</v>
      </c>
      <c r="M25" s="161">
        <v>4.8</v>
      </c>
      <c r="N25" s="161">
        <v>4.7</v>
      </c>
      <c r="O25" s="161"/>
      <c r="P25" s="161"/>
    </row>
    <row r="26" spans="1:16">
      <c r="A26" s="284"/>
      <c r="B26" s="7" t="s">
        <v>18</v>
      </c>
      <c r="C26" s="14">
        <v>3.5</v>
      </c>
      <c r="D26" s="14">
        <v>2.7</v>
      </c>
      <c r="E26" s="14">
        <v>2.6</v>
      </c>
      <c r="F26" s="14">
        <v>2.4</v>
      </c>
      <c r="G26" s="14">
        <v>2.6</v>
      </c>
      <c r="H26" s="14">
        <v>2.7</v>
      </c>
      <c r="I26" s="14">
        <v>3</v>
      </c>
      <c r="J26" s="14">
        <v>5.5</v>
      </c>
      <c r="K26" s="161">
        <v>4.5</v>
      </c>
      <c r="L26" s="14">
        <v>4</v>
      </c>
      <c r="M26" s="161">
        <v>4.3</v>
      </c>
      <c r="N26" s="161">
        <v>4.4000000000000004</v>
      </c>
      <c r="O26" s="161"/>
      <c r="P26" s="161"/>
    </row>
    <row r="27" spans="1:16">
      <c r="A27" s="284"/>
      <c r="B27" s="7" t="s">
        <v>19</v>
      </c>
      <c r="C27" s="14">
        <v>3</v>
      </c>
      <c r="D27" s="14">
        <v>2.8</v>
      </c>
      <c r="E27" s="14">
        <v>2.6</v>
      </c>
      <c r="F27" s="14">
        <v>2.7</v>
      </c>
      <c r="G27" s="14">
        <v>3</v>
      </c>
      <c r="H27" s="14">
        <v>2.8</v>
      </c>
      <c r="I27" s="14">
        <v>3.3</v>
      </c>
      <c r="J27" s="14">
        <v>5.7</v>
      </c>
      <c r="K27" s="161">
        <v>5</v>
      </c>
      <c r="L27" s="14">
        <v>5</v>
      </c>
      <c r="M27" s="161">
        <v>5.2</v>
      </c>
      <c r="N27" s="161">
        <v>4.8</v>
      </c>
      <c r="O27" s="161"/>
      <c r="P27" s="161"/>
    </row>
    <row r="28" spans="1:16">
      <c r="A28" s="284"/>
      <c r="B28" s="7" t="s">
        <v>20</v>
      </c>
      <c r="C28" s="14">
        <v>3.4</v>
      </c>
      <c r="D28" s="14">
        <v>3.2</v>
      </c>
      <c r="E28" s="14">
        <v>2.7</v>
      </c>
      <c r="F28" s="14">
        <v>2.5</v>
      </c>
      <c r="G28" s="14">
        <v>3.4</v>
      </c>
      <c r="H28" s="14">
        <v>3.2</v>
      </c>
      <c r="I28" s="14">
        <v>3.6</v>
      </c>
      <c r="J28" s="14">
        <v>6</v>
      </c>
      <c r="K28" s="161">
        <v>5.2</v>
      </c>
      <c r="L28" s="14">
        <v>4.5999999999999996</v>
      </c>
      <c r="M28" s="161">
        <v>4.4000000000000004</v>
      </c>
      <c r="N28" s="161">
        <v>4.4000000000000004</v>
      </c>
      <c r="O28" s="161"/>
      <c r="P28" s="161"/>
    </row>
    <row r="29" spans="1:16">
      <c r="A29" s="284"/>
      <c r="B29" s="7" t="s">
        <v>21</v>
      </c>
      <c r="C29" s="14">
        <v>2.8</v>
      </c>
      <c r="D29" s="14">
        <v>2.8</v>
      </c>
      <c r="E29" s="14">
        <v>2.4</v>
      </c>
      <c r="F29" s="14">
        <v>2.5</v>
      </c>
      <c r="G29" s="14">
        <v>2.7</v>
      </c>
      <c r="H29" s="14">
        <v>2.7</v>
      </c>
      <c r="I29" s="14">
        <v>3.5</v>
      </c>
      <c r="J29" s="14">
        <v>5.4</v>
      </c>
      <c r="K29" s="161">
        <v>4.5999999999999996</v>
      </c>
      <c r="L29" s="14">
        <v>4.5999999999999996</v>
      </c>
      <c r="M29" s="161">
        <v>4.8</v>
      </c>
      <c r="N29" s="161">
        <v>4.7</v>
      </c>
      <c r="O29" s="161"/>
      <c r="P29" s="161"/>
    </row>
    <row r="30" spans="1:16">
      <c r="A30" s="284"/>
      <c r="B30" s="7" t="s">
        <v>22</v>
      </c>
      <c r="C30" s="14">
        <v>5.4</v>
      </c>
      <c r="D30" s="14">
        <v>5.0999999999999996</v>
      </c>
      <c r="E30" s="14">
        <v>5.0999999999999996</v>
      </c>
      <c r="F30" s="14">
        <v>5</v>
      </c>
      <c r="G30" s="14">
        <v>4.5999999999999996</v>
      </c>
      <c r="H30" s="14">
        <v>5.2</v>
      </c>
      <c r="I30" s="14">
        <v>5.5</v>
      </c>
      <c r="J30" s="14">
        <v>7.3</v>
      </c>
      <c r="K30" s="161">
        <v>6</v>
      </c>
      <c r="L30" s="14">
        <v>5.2</v>
      </c>
      <c r="M30" s="161">
        <v>6.2</v>
      </c>
      <c r="N30" s="161">
        <v>5.9</v>
      </c>
      <c r="O30" s="161"/>
      <c r="P30" s="161"/>
    </row>
    <row r="31" spans="1:16">
      <c r="A31" s="284"/>
      <c r="B31" s="7" t="s">
        <v>23</v>
      </c>
      <c r="C31" s="14">
        <v>1.3</v>
      </c>
      <c r="D31" s="14">
        <v>1.5</v>
      </c>
      <c r="E31" s="14">
        <v>1.5</v>
      </c>
      <c r="F31" s="14">
        <v>1.5</v>
      </c>
      <c r="G31" s="14">
        <v>1.8</v>
      </c>
      <c r="H31" s="14">
        <v>2.1</v>
      </c>
      <c r="I31" s="14">
        <v>2.2999999999999998</v>
      </c>
      <c r="J31" s="14">
        <v>5.2</v>
      </c>
      <c r="K31" s="161">
        <v>4.3</v>
      </c>
      <c r="L31" s="14">
        <v>3.6</v>
      </c>
      <c r="M31" s="161">
        <v>3.5</v>
      </c>
      <c r="N31" s="161">
        <v>3.7</v>
      </c>
      <c r="O31" s="161"/>
      <c r="P31" s="161"/>
    </row>
    <row r="32" spans="1:16">
      <c r="A32" s="284"/>
      <c r="B32" s="7" t="s">
        <v>24</v>
      </c>
      <c r="C32" s="14">
        <v>2.7</v>
      </c>
      <c r="D32" s="14">
        <v>2.8</v>
      </c>
      <c r="E32" s="14">
        <v>2.6</v>
      </c>
      <c r="F32" s="14">
        <v>2.6</v>
      </c>
      <c r="G32" s="14">
        <v>2.8</v>
      </c>
      <c r="H32" s="14">
        <v>2.7</v>
      </c>
      <c r="I32" s="14">
        <v>3.3</v>
      </c>
      <c r="J32" s="14">
        <v>5.4</v>
      </c>
      <c r="K32" s="161">
        <v>5.0999999999999996</v>
      </c>
      <c r="L32" s="14">
        <v>5.0999999999999996</v>
      </c>
      <c r="M32" s="161">
        <v>5.4</v>
      </c>
      <c r="N32" s="161">
        <v>5.4</v>
      </c>
      <c r="O32" s="161"/>
      <c r="P32" s="161"/>
    </row>
    <row r="33" spans="1:16">
      <c r="A33" s="284"/>
      <c r="B33" s="7" t="s">
        <v>25</v>
      </c>
      <c r="C33" s="14">
        <v>5</v>
      </c>
      <c r="D33" s="14">
        <v>5.4</v>
      </c>
      <c r="E33" s="14">
        <v>5.3</v>
      </c>
      <c r="F33" s="14">
        <v>5.7</v>
      </c>
      <c r="G33" s="14">
        <v>5.9</v>
      </c>
      <c r="H33" s="14">
        <v>6.8</v>
      </c>
      <c r="I33" s="14">
        <v>6.7</v>
      </c>
      <c r="J33" s="14">
        <v>9</v>
      </c>
      <c r="K33" s="161">
        <v>8.1999999999999993</v>
      </c>
      <c r="L33" s="14">
        <v>9.9</v>
      </c>
      <c r="M33" s="161">
        <v>10.5</v>
      </c>
      <c r="N33" s="161">
        <v>11</v>
      </c>
      <c r="O33" s="161"/>
      <c r="P33" s="161"/>
    </row>
    <row r="34" spans="1:16">
      <c r="A34" s="284"/>
      <c r="B34" s="7" t="s">
        <v>26</v>
      </c>
      <c r="C34" s="14">
        <v>1.1000000000000001</v>
      </c>
      <c r="D34" s="14">
        <v>1.2</v>
      </c>
      <c r="E34" s="14">
        <v>1.4</v>
      </c>
      <c r="F34" s="14">
        <v>1.4</v>
      </c>
      <c r="G34" s="14">
        <v>2.1</v>
      </c>
      <c r="H34" s="14">
        <v>3.3</v>
      </c>
      <c r="I34" s="14">
        <v>2.5</v>
      </c>
      <c r="J34" s="14">
        <v>5.6</v>
      </c>
      <c r="K34" s="161">
        <v>5</v>
      </c>
      <c r="L34" s="14">
        <v>5.7</v>
      </c>
      <c r="M34" s="161">
        <v>5.5</v>
      </c>
      <c r="N34" s="228" t="s">
        <v>144</v>
      </c>
      <c r="O34" s="161"/>
      <c r="P34" s="161"/>
    </row>
    <row r="35" spans="1:16">
      <c r="L35" s="161"/>
      <c r="M35" s="161"/>
      <c r="N35" s="161"/>
      <c r="O35" s="161"/>
      <c r="P35" s="161"/>
    </row>
    <row r="36" spans="1:16">
      <c r="L36" s="161"/>
      <c r="M36" s="161"/>
      <c r="N36" s="161"/>
      <c r="O36" s="161"/>
      <c r="P36" s="161"/>
    </row>
  </sheetData>
  <mergeCells count="16">
    <mergeCell ref="N3:N4"/>
    <mergeCell ref="B2:N2"/>
    <mergeCell ref="B1:N1"/>
    <mergeCell ref="M3:M4"/>
    <mergeCell ref="A1:A34"/>
    <mergeCell ref="H3:H4"/>
    <mergeCell ref="I3:I4"/>
    <mergeCell ref="J3:J4"/>
    <mergeCell ref="B3:B4"/>
    <mergeCell ref="L3:L4"/>
    <mergeCell ref="C3:C4"/>
    <mergeCell ref="K3:K4"/>
    <mergeCell ref="D3:D4"/>
    <mergeCell ref="E3:E4"/>
    <mergeCell ref="F3:F4"/>
    <mergeCell ref="G3:G4"/>
  </mergeCells>
  <phoneticPr fontId="5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9" enableFormatConditionsCalculation="0">
    <tabColor indexed="45"/>
  </sheetPr>
  <dimension ref="A1:Q35"/>
  <sheetViews>
    <sheetView view="pageBreakPreview" zoomScaleSheetLayoutView="75" workbookViewId="0">
      <selection activeCell="G6" sqref="G6"/>
    </sheetView>
  </sheetViews>
  <sheetFormatPr defaultColWidth="9.109375" defaultRowHeight="13.2"/>
  <cols>
    <col min="1" max="1" width="4.88671875" style="203" customWidth="1"/>
    <col min="2" max="2" width="16.33203125" style="7" bestFit="1" customWidth="1"/>
    <col min="3" max="13" width="9.77734375" style="7" customWidth="1"/>
    <col min="14" max="16384" width="9.109375" style="7"/>
  </cols>
  <sheetData>
    <row r="1" spans="1:17" s="140" customFormat="1" ht="30.75" customHeight="1">
      <c r="A1" s="303">
        <v>80</v>
      </c>
      <c r="B1" s="273" t="s">
        <v>162</v>
      </c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</row>
    <row r="2" spans="1:17" s="95" customFormat="1">
      <c r="A2" s="303"/>
      <c r="B2" s="274" t="s">
        <v>70</v>
      </c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</row>
    <row r="3" spans="1:17" s="13" customFormat="1">
      <c r="A3" s="303"/>
      <c r="B3" s="287"/>
      <c r="C3" s="290">
        <v>2003</v>
      </c>
      <c r="D3" s="290">
        <v>2004</v>
      </c>
      <c r="E3" s="290">
        <v>2005</v>
      </c>
      <c r="F3" s="290">
        <v>2006</v>
      </c>
      <c r="G3" s="290">
        <v>2007</v>
      </c>
      <c r="H3" s="290">
        <v>2008</v>
      </c>
      <c r="I3" s="288">
        <v>2009</v>
      </c>
      <c r="J3" s="288">
        <v>2010</v>
      </c>
      <c r="K3" s="288">
        <v>2011</v>
      </c>
      <c r="L3" s="270">
        <v>2012</v>
      </c>
      <c r="M3" s="270">
        <v>2013</v>
      </c>
      <c r="N3" s="270">
        <v>2014</v>
      </c>
    </row>
    <row r="4" spans="1:17" s="13" customFormat="1">
      <c r="A4" s="303"/>
      <c r="B4" s="287"/>
      <c r="C4" s="290"/>
      <c r="D4" s="290"/>
      <c r="E4" s="290"/>
      <c r="F4" s="290"/>
      <c r="G4" s="290"/>
      <c r="H4" s="290"/>
      <c r="I4" s="289"/>
      <c r="J4" s="289"/>
      <c r="K4" s="289"/>
      <c r="L4" s="271"/>
      <c r="M4" s="271"/>
      <c r="N4" s="271"/>
    </row>
    <row r="5" spans="1:17">
      <c r="A5" s="303"/>
      <c r="B5" s="96"/>
      <c r="C5" s="33"/>
      <c r="D5" s="33"/>
      <c r="E5" s="33"/>
      <c r="F5" s="33"/>
      <c r="G5" s="33"/>
      <c r="H5" s="33"/>
      <c r="I5" s="33"/>
      <c r="J5" s="135"/>
      <c r="K5" s="135"/>
      <c r="L5" s="135"/>
    </row>
    <row r="6" spans="1:17" s="13" customFormat="1">
      <c r="A6" s="303"/>
      <c r="B6" s="13" t="s">
        <v>0</v>
      </c>
      <c r="C6" s="15">
        <v>36.200000000000003</v>
      </c>
      <c r="D6" s="15">
        <v>38.299999999999997</v>
      </c>
      <c r="E6" s="15">
        <v>39.700000000000003</v>
      </c>
      <c r="F6" s="15">
        <v>39</v>
      </c>
      <c r="G6" s="15">
        <v>36.700000000000003</v>
      </c>
      <c r="H6" s="15">
        <v>37.799999999999997</v>
      </c>
      <c r="I6" s="15">
        <v>40.799999999999997</v>
      </c>
      <c r="J6" s="15">
        <v>38.5</v>
      </c>
      <c r="K6" s="159">
        <v>37</v>
      </c>
      <c r="L6" s="15">
        <v>37.200000000000003</v>
      </c>
      <c r="M6" s="193">
        <v>37.9</v>
      </c>
      <c r="N6" s="238">
        <v>37.1</v>
      </c>
      <c r="O6" s="193"/>
      <c r="P6" s="193"/>
      <c r="Q6" s="193"/>
    </row>
    <row r="7" spans="1:17">
      <c r="A7" s="303"/>
      <c r="B7" s="11"/>
      <c r="C7" s="14"/>
      <c r="D7" s="14"/>
      <c r="E7" s="14"/>
      <c r="F7" s="14"/>
      <c r="G7" s="14"/>
      <c r="H7" s="14"/>
      <c r="I7" s="14"/>
      <c r="J7" s="14"/>
      <c r="K7" s="14"/>
      <c r="L7" s="161"/>
      <c r="M7" s="161"/>
      <c r="N7" s="228"/>
      <c r="O7" s="161"/>
      <c r="P7" s="161"/>
      <c r="Q7" s="161"/>
    </row>
    <row r="8" spans="1:17" ht="26.4">
      <c r="A8" s="303"/>
      <c r="B8" s="12" t="s">
        <v>36</v>
      </c>
      <c r="C8" s="14">
        <v>40.1</v>
      </c>
      <c r="D8" s="14">
        <v>41.5</v>
      </c>
      <c r="E8" s="14">
        <v>43.2</v>
      </c>
      <c r="F8" s="14">
        <v>41.3</v>
      </c>
      <c r="G8" s="14">
        <v>41.6</v>
      </c>
      <c r="H8" s="14">
        <v>42</v>
      </c>
      <c r="I8" s="14">
        <v>44.1</v>
      </c>
      <c r="J8" s="14">
        <v>41.1</v>
      </c>
      <c r="K8" s="161">
        <v>41.1</v>
      </c>
      <c r="L8" s="14">
        <v>40.9</v>
      </c>
      <c r="M8" s="161">
        <v>43.6</v>
      </c>
      <c r="N8" s="228" t="s">
        <v>144</v>
      </c>
      <c r="O8" s="161"/>
      <c r="P8" s="161"/>
      <c r="Q8" s="161"/>
    </row>
    <row r="9" spans="1:17">
      <c r="A9" s="303"/>
      <c r="B9" s="11" t="s">
        <v>1</v>
      </c>
      <c r="C9" s="14">
        <v>34.799999999999997</v>
      </c>
      <c r="D9" s="14">
        <v>37.5</v>
      </c>
      <c r="E9" s="14">
        <v>40.200000000000003</v>
      </c>
      <c r="F9" s="14">
        <v>39.4</v>
      </c>
      <c r="G9" s="14">
        <v>36.799999999999997</v>
      </c>
      <c r="H9" s="14">
        <v>36.700000000000003</v>
      </c>
      <c r="I9" s="14">
        <v>40.9</v>
      </c>
      <c r="J9" s="14">
        <v>40.1</v>
      </c>
      <c r="K9" s="161">
        <v>39</v>
      </c>
      <c r="L9" s="14">
        <v>39.5</v>
      </c>
      <c r="M9" s="161">
        <v>39.1</v>
      </c>
      <c r="N9" s="228">
        <v>37.700000000000003</v>
      </c>
      <c r="O9" s="161"/>
      <c r="P9" s="161"/>
      <c r="Q9" s="161"/>
    </row>
    <row r="10" spans="1:17">
      <c r="A10" s="303"/>
      <c r="B10" s="11" t="s">
        <v>2</v>
      </c>
      <c r="C10" s="14">
        <v>37.299999999999997</v>
      </c>
      <c r="D10" s="14">
        <v>39.5</v>
      </c>
      <c r="E10" s="14">
        <v>40.6</v>
      </c>
      <c r="F10" s="14">
        <v>40.5</v>
      </c>
      <c r="G10" s="14">
        <v>39.799999999999997</v>
      </c>
      <c r="H10" s="14">
        <v>40.799999999999997</v>
      </c>
      <c r="I10" s="14">
        <v>43.3</v>
      </c>
      <c r="J10" s="14">
        <v>42.2</v>
      </c>
      <c r="K10" s="161">
        <v>42.6</v>
      </c>
      <c r="L10" s="14">
        <v>44</v>
      </c>
      <c r="M10" s="161">
        <v>44.1</v>
      </c>
      <c r="N10" s="228">
        <v>41.9</v>
      </c>
      <c r="O10" s="161"/>
      <c r="P10" s="161"/>
      <c r="Q10" s="161"/>
    </row>
    <row r="11" spans="1:17">
      <c r="A11" s="303"/>
      <c r="B11" s="11" t="s">
        <v>3</v>
      </c>
      <c r="C11" s="14">
        <v>32.799999999999997</v>
      </c>
      <c r="D11" s="14">
        <v>35.200000000000003</v>
      </c>
      <c r="E11" s="14">
        <v>36.5</v>
      </c>
      <c r="F11" s="14">
        <v>36</v>
      </c>
      <c r="G11" s="14">
        <v>32.799999999999997</v>
      </c>
      <c r="H11" s="14">
        <v>34.6</v>
      </c>
      <c r="I11" s="14">
        <v>37.9</v>
      </c>
      <c r="J11" s="14">
        <v>35.200000000000003</v>
      </c>
      <c r="K11" s="161">
        <v>33.799999999999997</v>
      </c>
      <c r="L11" s="14">
        <v>33.4</v>
      </c>
      <c r="M11" s="161">
        <v>33.799999999999997</v>
      </c>
      <c r="N11" s="228">
        <v>33.9</v>
      </c>
      <c r="O11" s="161"/>
      <c r="P11" s="161"/>
      <c r="Q11" s="161"/>
    </row>
    <row r="12" spans="1:17">
      <c r="A12" s="303"/>
      <c r="B12" s="11" t="s">
        <v>4</v>
      </c>
      <c r="C12" s="14">
        <v>35.700000000000003</v>
      </c>
      <c r="D12" s="14">
        <v>36.9</v>
      </c>
      <c r="E12" s="14">
        <v>37.1</v>
      </c>
      <c r="F12" s="14">
        <v>37.299999999999997</v>
      </c>
      <c r="G12" s="14">
        <v>34.799999999999997</v>
      </c>
      <c r="H12" s="14">
        <v>36.9</v>
      </c>
      <c r="I12" s="14">
        <v>40</v>
      </c>
      <c r="J12" s="14">
        <v>37.299999999999997</v>
      </c>
      <c r="K12" s="161">
        <v>35.700000000000003</v>
      </c>
      <c r="L12" s="14">
        <v>35.1</v>
      </c>
      <c r="M12" s="161">
        <v>35.1</v>
      </c>
      <c r="N12" s="228">
        <v>39.5</v>
      </c>
      <c r="O12" s="161"/>
      <c r="P12" s="161"/>
      <c r="Q12" s="161"/>
    </row>
    <row r="13" spans="1:17">
      <c r="A13" s="303"/>
      <c r="B13" s="11" t="s">
        <v>5</v>
      </c>
      <c r="C13" s="14">
        <v>38.4</v>
      </c>
      <c r="D13" s="14">
        <v>40.799999999999997</v>
      </c>
      <c r="E13" s="14">
        <v>42.7</v>
      </c>
      <c r="F13" s="14">
        <v>43.1</v>
      </c>
      <c r="G13" s="14">
        <v>41.5</v>
      </c>
      <c r="H13" s="14">
        <v>42</v>
      </c>
      <c r="I13" s="14">
        <v>44.1</v>
      </c>
      <c r="J13" s="14">
        <v>43</v>
      </c>
      <c r="K13" s="161">
        <v>41.3</v>
      </c>
      <c r="L13" s="14">
        <v>43</v>
      </c>
      <c r="M13" s="161">
        <v>43.1</v>
      </c>
      <c r="N13" s="228">
        <v>41.4</v>
      </c>
      <c r="O13" s="161"/>
      <c r="P13" s="161"/>
      <c r="Q13" s="161"/>
    </row>
    <row r="14" spans="1:17">
      <c r="A14" s="303"/>
      <c r="B14" s="11" t="s">
        <v>6</v>
      </c>
      <c r="C14" s="14">
        <v>37.799999999999997</v>
      </c>
      <c r="D14" s="14">
        <v>39.5</v>
      </c>
      <c r="E14" s="14">
        <v>41.6</v>
      </c>
      <c r="F14" s="14">
        <v>41.1</v>
      </c>
      <c r="G14" s="14">
        <v>40.200000000000003</v>
      </c>
      <c r="H14" s="14">
        <v>40.9</v>
      </c>
      <c r="I14" s="14">
        <v>43.4</v>
      </c>
      <c r="J14" s="14">
        <v>43.2</v>
      </c>
      <c r="K14" s="161">
        <v>43.5</v>
      </c>
      <c r="L14" s="14">
        <v>45.3</v>
      </c>
      <c r="M14" s="161">
        <v>45.6</v>
      </c>
      <c r="N14" s="228">
        <v>42</v>
      </c>
      <c r="O14" s="161"/>
      <c r="P14" s="161"/>
      <c r="Q14" s="161"/>
    </row>
    <row r="15" spans="1:17">
      <c r="A15" s="303"/>
      <c r="B15" s="11" t="s">
        <v>7</v>
      </c>
      <c r="C15" s="14">
        <v>31.7</v>
      </c>
      <c r="D15" s="14">
        <v>32.799999999999997</v>
      </c>
      <c r="E15" s="14">
        <v>34.200000000000003</v>
      </c>
      <c r="F15" s="14">
        <v>34.5</v>
      </c>
      <c r="G15" s="14">
        <v>32.799999999999997</v>
      </c>
      <c r="H15" s="14">
        <v>34.200000000000003</v>
      </c>
      <c r="I15" s="14">
        <v>37.299999999999997</v>
      </c>
      <c r="J15" s="14">
        <v>35.200000000000003</v>
      </c>
      <c r="K15" s="161">
        <v>33.200000000000003</v>
      </c>
      <c r="L15" s="14">
        <v>33.799999999999997</v>
      </c>
      <c r="M15" s="161">
        <v>35.1</v>
      </c>
      <c r="N15" s="228">
        <v>35</v>
      </c>
      <c r="O15" s="161"/>
      <c r="P15" s="161"/>
      <c r="Q15" s="161"/>
    </row>
    <row r="16" spans="1:17">
      <c r="A16" s="303"/>
      <c r="B16" s="11" t="s">
        <v>8</v>
      </c>
      <c r="C16" s="14">
        <v>39.6</v>
      </c>
      <c r="D16" s="14">
        <v>42.7</v>
      </c>
      <c r="E16" s="14">
        <v>44.4</v>
      </c>
      <c r="F16" s="14">
        <v>43.6</v>
      </c>
      <c r="G16" s="14">
        <v>41.4</v>
      </c>
      <c r="H16" s="14">
        <v>41.9</v>
      </c>
      <c r="I16" s="14">
        <v>44.9</v>
      </c>
      <c r="J16" s="14">
        <v>43.6</v>
      </c>
      <c r="K16" s="161">
        <v>43.5</v>
      </c>
      <c r="L16" s="14">
        <v>44.9</v>
      </c>
      <c r="M16" s="161">
        <v>44.4</v>
      </c>
      <c r="N16" s="228">
        <v>40.4</v>
      </c>
      <c r="O16" s="161"/>
      <c r="P16" s="161"/>
      <c r="Q16" s="161"/>
    </row>
    <row r="17" spans="1:17">
      <c r="A17" s="303"/>
      <c r="B17" s="11" t="s">
        <v>9</v>
      </c>
      <c r="C17" s="14">
        <v>32.299999999999997</v>
      </c>
      <c r="D17" s="14">
        <v>34.6</v>
      </c>
      <c r="E17" s="14">
        <v>36.299999999999997</v>
      </c>
      <c r="F17" s="14">
        <v>36.200000000000003</v>
      </c>
      <c r="G17" s="14">
        <v>34.700000000000003</v>
      </c>
      <c r="H17" s="14">
        <v>36.700000000000003</v>
      </c>
      <c r="I17" s="14">
        <v>40</v>
      </c>
      <c r="J17" s="14">
        <v>38.1</v>
      </c>
      <c r="K17" s="161">
        <v>36.4</v>
      </c>
      <c r="L17" s="14">
        <v>35.4</v>
      </c>
      <c r="M17" s="161">
        <v>36.1</v>
      </c>
      <c r="N17" s="228">
        <v>35.5</v>
      </c>
      <c r="O17" s="161"/>
      <c r="P17" s="161"/>
      <c r="Q17" s="161"/>
    </row>
    <row r="18" spans="1:17">
      <c r="A18" s="303"/>
      <c r="B18" s="11" t="s">
        <v>10</v>
      </c>
      <c r="C18" s="14">
        <v>35.799999999999997</v>
      </c>
      <c r="D18" s="14">
        <v>38.6</v>
      </c>
      <c r="E18" s="14">
        <v>40.6</v>
      </c>
      <c r="F18" s="14">
        <v>41.3</v>
      </c>
      <c r="G18" s="14">
        <v>40.200000000000003</v>
      </c>
      <c r="H18" s="14">
        <v>41.4</v>
      </c>
      <c r="I18" s="14">
        <v>42.9</v>
      </c>
      <c r="J18" s="14">
        <v>42.2</v>
      </c>
      <c r="K18" s="161">
        <v>42.2</v>
      </c>
      <c r="L18" s="14">
        <v>42.9</v>
      </c>
      <c r="M18" s="161">
        <v>41.8</v>
      </c>
      <c r="N18" s="228">
        <v>40</v>
      </c>
      <c r="O18" s="161"/>
      <c r="P18" s="161"/>
      <c r="Q18" s="161"/>
    </row>
    <row r="19" spans="1:17">
      <c r="A19" s="303"/>
      <c r="B19" s="11" t="s">
        <v>11</v>
      </c>
      <c r="C19" s="14">
        <v>38.1</v>
      </c>
      <c r="D19" s="14">
        <v>41.4</v>
      </c>
      <c r="E19" s="14">
        <v>42.6</v>
      </c>
      <c r="F19" s="14">
        <v>42.8</v>
      </c>
      <c r="G19" s="14">
        <v>40.700000000000003</v>
      </c>
      <c r="H19" s="14">
        <v>43.2</v>
      </c>
      <c r="I19" s="14">
        <v>46.3</v>
      </c>
      <c r="J19" s="14">
        <v>43</v>
      </c>
      <c r="K19" s="161">
        <v>40.6</v>
      </c>
      <c r="L19" s="14">
        <v>40.299999999999997</v>
      </c>
      <c r="M19" s="161">
        <v>41.1</v>
      </c>
      <c r="N19" s="228">
        <v>46.2</v>
      </c>
      <c r="O19" s="161"/>
      <c r="P19" s="161"/>
      <c r="Q19" s="161"/>
    </row>
    <row r="20" spans="1:17">
      <c r="A20" s="303"/>
      <c r="B20" s="11" t="s">
        <v>12</v>
      </c>
      <c r="C20" s="14">
        <v>37.799999999999997</v>
      </c>
      <c r="D20" s="14">
        <v>39.4</v>
      </c>
      <c r="E20" s="14">
        <v>40.700000000000003</v>
      </c>
      <c r="F20" s="14">
        <v>39.5</v>
      </c>
      <c r="G20" s="14">
        <v>37.4</v>
      </c>
      <c r="H20" s="14">
        <v>38.4</v>
      </c>
      <c r="I20" s="14">
        <v>41.2</v>
      </c>
      <c r="J20" s="14">
        <v>40.4</v>
      </c>
      <c r="K20" s="161">
        <v>40.200000000000003</v>
      </c>
      <c r="L20" s="14">
        <v>40.9</v>
      </c>
      <c r="M20" s="161">
        <v>40.5</v>
      </c>
      <c r="N20" s="228">
        <v>38.200000000000003</v>
      </c>
      <c r="O20" s="161"/>
      <c r="P20" s="161"/>
      <c r="Q20" s="161"/>
    </row>
    <row r="21" spans="1:17">
      <c r="A21" s="303"/>
      <c r="B21" s="11" t="s">
        <v>13</v>
      </c>
      <c r="C21" s="14">
        <v>33.1</v>
      </c>
      <c r="D21" s="14">
        <v>35.200000000000003</v>
      </c>
      <c r="E21" s="14">
        <v>36.799999999999997</v>
      </c>
      <c r="F21" s="14">
        <v>36.799999999999997</v>
      </c>
      <c r="G21" s="14">
        <v>37</v>
      </c>
      <c r="H21" s="14">
        <v>38.5</v>
      </c>
      <c r="I21" s="14">
        <v>39.9</v>
      </c>
      <c r="J21" s="14">
        <v>39</v>
      </c>
      <c r="K21" s="161">
        <v>37.6</v>
      </c>
      <c r="L21" s="14">
        <v>38.799999999999997</v>
      </c>
      <c r="M21" s="161">
        <v>39.5</v>
      </c>
      <c r="N21" s="228">
        <v>38.1</v>
      </c>
      <c r="O21" s="161"/>
      <c r="P21" s="161"/>
      <c r="Q21" s="161"/>
    </row>
    <row r="22" spans="1:17">
      <c r="A22" s="303"/>
      <c r="B22" s="11" t="s">
        <v>14</v>
      </c>
      <c r="C22" s="14">
        <v>36.700000000000003</v>
      </c>
      <c r="D22" s="14">
        <v>40.299999999999997</v>
      </c>
      <c r="E22" s="14">
        <v>42</v>
      </c>
      <c r="F22" s="14">
        <v>40.700000000000003</v>
      </c>
      <c r="G22" s="14">
        <v>37.9</v>
      </c>
      <c r="H22" s="14">
        <v>39.1</v>
      </c>
      <c r="I22" s="14">
        <v>42.2</v>
      </c>
      <c r="J22" s="14">
        <v>39.700000000000003</v>
      </c>
      <c r="K22" s="161">
        <v>38.5</v>
      </c>
      <c r="L22" s="14">
        <v>38.4</v>
      </c>
      <c r="M22" s="161">
        <v>42.9</v>
      </c>
      <c r="N22" s="228">
        <v>39.299999999999997</v>
      </c>
      <c r="O22" s="161"/>
      <c r="P22" s="161"/>
      <c r="Q22" s="161"/>
    </row>
    <row r="23" spans="1:17">
      <c r="A23" s="303"/>
      <c r="B23" s="11" t="s">
        <v>15</v>
      </c>
      <c r="C23" s="14">
        <v>33</v>
      </c>
      <c r="D23" s="14">
        <v>34.700000000000003</v>
      </c>
      <c r="E23" s="14">
        <v>36.5</v>
      </c>
      <c r="F23" s="14">
        <v>36.5</v>
      </c>
      <c r="G23" s="14">
        <v>35.700000000000003</v>
      </c>
      <c r="H23" s="14">
        <v>37.299999999999997</v>
      </c>
      <c r="I23" s="14">
        <v>39.799999999999997</v>
      </c>
      <c r="J23" s="14">
        <v>38.4</v>
      </c>
      <c r="K23" s="161">
        <v>36.6</v>
      </c>
      <c r="L23" s="14">
        <v>36.9</v>
      </c>
      <c r="M23" s="161">
        <v>36.799999999999997</v>
      </c>
      <c r="N23" s="228">
        <v>36.1</v>
      </c>
      <c r="O23" s="161"/>
      <c r="P23" s="161"/>
      <c r="Q23" s="161"/>
    </row>
    <row r="24" spans="1:17">
      <c r="A24" s="303"/>
      <c r="B24" s="11" t="s">
        <v>16</v>
      </c>
      <c r="C24" s="14">
        <v>39.4</v>
      </c>
      <c r="D24" s="14">
        <v>40.5</v>
      </c>
      <c r="E24" s="14">
        <v>41.4</v>
      </c>
      <c r="F24" s="14">
        <v>41.9</v>
      </c>
      <c r="G24" s="14">
        <v>40.299999999999997</v>
      </c>
      <c r="H24" s="14">
        <v>40.6</v>
      </c>
      <c r="I24" s="14">
        <v>43.3</v>
      </c>
      <c r="J24" s="14">
        <v>43</v>
      </c>
      <c r="K24" s="161">
        <v>41.7</v>
      </c>
      <c r="L24" s="14">
        <v>41.9</v>
      </c>
      <c r="M24" s="161">
        <v>43.2</v>
      </c>
      <c r="N24" s="228">
        <v>40.799999999999997</v>
      </c>
      <c r="O24" s="161"/>
      <c r="P24" s="161"/>
      <c r="Q24" s="161"/>
    </row>
    <row r="25" spans="1:17">
      <c r="A25" s="303"/>
      <c r="B25" s="11" t="s">
        <v>17</v>
      </c>
      <c r="C25" s="14">
        <v>35.1</v>
      </c>
      <c r="D25" s="14">
        <v>37.4</v>
      </c>
      <c r="E25" s="14">
        <v>39.299999999999997</v>
      </c>
      <c r="F25" s="14">
        <v>39</v>
      </c>
      <c r="G25" s="14">
        <v>37.200000000000003</v>
      </c>
      <c r="H25" s="14">
        <v>37.700000000000003</v>
      </c>
      <c r="I25" s="14">
        <v>40.6</v>
      </c>
      <c r="J25" s="14">
        <v>39.700000000000003</v>
      </c>
      <c r="K25" s="161">
        <v>38.799999999999997</v>
      </c>
      <c r="L25" s="14">
        <v>39.5</v>
      </c>
      <c r="M25" s="161">
        <v>39.1</v>
      </c>
      <c r="N25" s="228">
        <v>37.799999999999997</v>
      </c>
      <c r="O25" s="161"/>
      <c r="P25" s="161"/>
      <c r="Q25" s="161"/>
    </row>
    <row r="26" spans="1:17">
      <c r="A26" s="303"/>
      <c r="B26" s="11" t="s">
        <v>18</v>
      </c>
      <c r="C26" s="14">
        <v>43.1</v>
      </c>
      <c r="D26" s="14">
        <v>46.9</v>
      </c>
      <c r="E26" s="14">
        <v>48.6</v>
      </c>
      <c r="F26" s="14">
        <v>46.9</v>
      </c>
      <c r="G26" s="14">
        <v>44</v>
      </c>
      <c r="H26" s="14">
        <v>43.8</v>
      </c>
      <c r="I26" s="14">
        <v>46.3</v>
      </c>
      <c r="J26" s="14">
        <v>45.9</v>
      </c>
      <c r="K26" s="161">
        <v>44.9</v>
      </c>
      <c r="L26" s="14">
        <v>46.4</v>
      </c>
      <c r="M26" s="161">
        <v>45.4</v>
      </c>
      <c r="N26" s="228">
        <v>42.5</v>
      </c>
      <c r="O26" s="161"/>
      <c r="P26" s="161"/>
      <c r="Q26" s="161"/>
    </row>
    <row r="27" spans="1:17">
      <c r="A27" s="303"/>
      <c r="B27" s="11" t="s">
        <v>19</v>
      </c>
      <c r="C27" s="14">
        <v>34.9</v>
      </c>
      <c r="D27" s="14">
        <v>36.1</v>
      </c>
      <c r="E27" s="14">
        <v>38.6</v>
      </c>
      <c r="F27" s="14">
        <v>38.1</v>
      </c>
      <c r="G27" s="14">
        <v>36.799999999999997</v>
      </c>
      <c r="H27" s="14">
        <v>37.9</v>
      </c>
      <c r="I27" s="14">
        <v>40.5</v>
      </c>
      <c r="J27" s="14">
        <v>38.799999999999997</v>
      </c>
      <c r="K27" s="161">
        <v>37.6</v>
      </c>
      <c r="L27" s="14">
        <v>38.5</v>
      </c>
      <c r="M27" s="161">
        <v>37.799999999999997</v>
      </c>
      <c r="N27" s="228">
        <v>36.9</v>
      </c>
      <c r="O27" s="161"/>
      <c r="P27" s="161"/>
      <c r="Q27" s="161"/>
    </row>
    <row r="28" spans="1:17">
      <c r="A28" s="303"/>
      <c r="B28" s="11" t="s">
        <v>20</v>
      </c>
      <c r="C28" s="14">
        <v>37.1</v>
      </c>
      <c r="D28" s="14">
        <v>39.6</v>
      </c>
      <c r="E28" s="14">
        <v>41.4</v>
      </c>
      <c r="F28" s="14">
        <v>41.5</v>
      </c>
      <c r="G28" s="14">
        <v>40.1</v>
      </c>
      <c r="H28" s="14">
        <v>41</v>
      </c>
      <c r="I28" s="14">
        <v>42.9</v>
      </c>
      <c r="J28" s="14">
        <v>41.7</v>
      </c>
      <c r="K28" s="161">
        <v>39.9</v>
      </c>
      <c r="L28" s="14">
        <v>41.1</v>
      </c>
      <c r="M28" s="161">
        <v>43.5</v>
      </c>
      <c r="N28" s="228">
        <v>40.6</v>
      </c>
      <c r="O28" s="161"/>
      <c r="P28" s="161"/>
      <c r="Q28" s="161"/>
    </row>
    <row r="29" spans="1:17">
      <c r="A29" s="303"/>
      <c r="B29" s="11" t="s">
        <v>21</v>
      </c>
      <c r="C29" s="14">
        <v>35.9</v>
      </c>
      <c r="D29" s="14">
        <v>39.299999999999997</v>
      </c>
      <c r="E29" s="14">
        <v>42.1</v>
      </c>
      <c r="F29" s="14">
        <v>41.3</v>
      </c>
      <c r="G29" s="14">
        <v>40.299999999999997</v>
      </c>
      <c r="H29" s="14">
        <v>40.4</v>
      </c>
      <c r="I29" s="14">
        <v>42.2</v>
      </c>
      <c r="J29" s="14">
        <v>42</v>
      </c>
      <c r="K29" s="161">
        <v>41</v>
      </c>
      <c r="L29" s="14">
        <v>41.7</v>
      </c>
      <c r="M29" s="161">
        <v>41</v>
      </c>
      <c r="N29" s="228">
        <v>38.9</v>
      </c>
      <c r="O29" s="161"/>
      <c r="P29" s="161"/>
      <c r="Q29" s="161"/>
    </row>
    <row r="30" spans="1:17">
      <c r="A30" s="303"/>
      <c r="B30" s="11" t="s">
        <v>22</v>
      </c>
      <c r="C30" s="14">
        <v>38.799999999999997</v>
      </c>
      <c r="D30" s="14">
        <v>41.4</v>
      </c>
      <c r="E30" s="14">
        <v>43.2</v>
      </c>
      <c r="F30" s="14">
        <v>42.7</v>
      </c>
      <c r="G30" s="14">
        <v>41</v>
      </c>
      <c r="H30" s="14">
        <v>41.5</v>
      </c>
      <c r="I30" s="14">
        <v>43.3</v>
      </c>
      <c r="J30" s="14">
        <v>41.7</v>
      </c>
      <c r="K30" s="161">
        <v>40.299999999999997</v>
      </c>
      <c r="L30" s="14">
        <v>41.6</v>
      </c>
      <c r="M30" s="161">
        <v>42.6</v>
      </c>
      <c r="N30" s="228">
        <v>42.1</v>
      </c>
      <c r="O30" s="161"/>
      <c r="P30" s="161"/>
      <c r="Q30" s="161"/>
    </row>
    <row r="31" spans="1:17">
      <c r="A31" s="303"/>
      <c r="B31" s="11" t="s">
        <v>23</v>
      </c>
      <c r="C31" s="14">
        <v>44.1</v>
      </c>
      <c r="D31" s="14">
        <v>46.9</v>
      </c>
      <c r="E31" s="14">
        <v>47.7</v>
      </c>
      <c r="F31" s="14">
        <v>45.7</v>
      </c>
      <c r="G31" s="14">
        <v>43.7</v>
      </c>
      <c r="H31" s="14">
        <v>43.9</v>
      </c>
      <c r="I31" s="14">
        <v>45.8</v>
      </c>
      <c r="J31" s="14">
        <v>45.2</v>
      </c>
      <c r="K31" s="161">
        <v>45.4</v>
      </c>
      <c r="L31" s="14">
        <v>46.8</v>
      </c>
      <c r="M31" s="161">
        <v>46.4</v>
      </c>
      <c r="N31" s="228">
        <v>43.4</v>
      </c>
      <c r="O31" s="161"/>
      <c r="P31" s="161"/>
      <c r="Q31" s="161"/>
    </row>
    <row r="32" spans="1:17">
      <c r="A32" s="303"/>
      <c r="B32" s="11" t="s">
        <v>24</v>
      </c>
      <c r="C32" s="14">
        <v>35.200000000000003</v>
      </c>
      <c r="D32" s="14">
        <v>37.4</v>
      </c>
      <c r="E32" s="14">
        <v>39.799999999999997</v>
      </c>
      <c r="F32" s="14">
        <v>39.799999999999997</v>
      </c>
      <c r="G32" s="14">
        <v>38.9</v>
      </c>
      <c r="H32" s="14">
        <v>40.200000000000003</v>
      </c>
      <c r="I32" s="14">
        <v>43.7</v>
      </c>
      <c r="J32" s="14">
        <v>41.9</v>
      </c>
      <c r="K32" s="161">
        <v>39.200000000000003</v>
      </c>
      <c r="L32" s="14">
        <v>40</v>
      </c>
      <c r="M32" s="161">
        <v>40.700000000000003</v>
      </c>
      <c r="N32" s="228">
        <v>40</v>
      </c>
      <c r="O32" s="161"/>
      <c r="P32" s="161"/>
      <c r="Q32" s="161"/>
    </row>
    <row r="33" spans="1:17">
      <c r="A33" s="303"/>
      <c r="B33" s="11" t="s">
        <v>25</v>
      </c>
      <c r="C33" s="14">
        <v>36.9</v>
      </c>
      <c r="D33" s="14">
        <v>38.200000000000003</v>
      </c>
      <c r="E33" s="14">
        <v>39</v>
      </c>
      <c r="F33" s="14">
        <v>36.1</v>
      </c>
      <c r="G33" s="14">
        <v>31.2</v>
      </c>
      <c r="H33" s="14">
        <v>31.3</v>
      </c>
      <c r="I33" s="14">
        <v>35.700000000000003</v>
      </c>
      <c r="J33" s="14">
        <v>29.6</v>
      </c>
      <c r="K33" s="161">
        <v>26.6</v>
      </c>
      <c r="L33" s="14">
        <v>26</v>
      </c>
      <c r="M33" s="161">
        <v>27.9</v>
      </c>
      <c r="N33" s="228">
        <v>28.7</v>
      </c>
      <c r="O33" s="161"/>
      <c r="P33" s="161"/>
      <c r="Q33" s="161"/>
    </row>
    <row r="34" spans="1:17">
      <c r="A34" s="303"/>
      <c r="B34" s="11" t="s">
        <v>26</v>
      </c>
      <c r="C34" s="14">
        <v>38.9</v>
      </c>
      <c r="D34" s="14">
        <v>40.799999999999997</v>
      </c>
      <c r="E34" s="14">
        <v>40.9</v>
      </c>
      <c r="F34" s="14">
        <v>39.299999999999997</v>
      </c>
      <c r="G34" s="14">
        <v>40.4</v>
      </c>
      <c r="H34" s="14">
        <v>41.8</v>
      </c>
      <c r="I34" s="14">
        <v>48.2</v>
      </c>
      <c r="J34" s="14">
        <v>45</v>
      </c>
      <c r="K34" s="161">
        <v>46.2</v>
      </c>
      <c r="L34" s="14">
        <v>46</v>
      </c>
      <c r="M34" s="161">
        <v>48.4</v>
      </c>
      <c r="N34" s="228" t="s">
        <v>144</v>
      </c>
      <c r="O34" s="161"/>
      <c r="P34" s="161"/>
      <c r="Q34" s="161"/>
    </row>
    <row r="35" spans="1:17">
      <c r="L35" s="161"/>
      <c r="M35" s="161"/>
      <c r="N35" s="161"/>
      <c r="O35" s="161"/>
      <c r="P35" s="161"/>
      <c r="Q35" s="161"/>
    </row>
  </sheetData>
  <mergeCells count="16">
    <mergeCell ref="N3:N4"/>
    <mergeCell ref="B2:N2"/>
    <mergeCell ref="B1:N1"/>
    <mergeCell ref="M3:M4"/>
    <mergeCell ref="B3:B4"/>
    <mergeCell ref="A1:A34"/>
    <mergeCell ref="L3:L4"/>
    <mergeCell ref="C3:C4"/>
    <mergeCell ref="D3:D4"/>
    <mergeCell ref="J3:J4"/>
    <mergeCell ref="E3:E4"/>
    <mergeCell ref="F3:F4"/>
    <mergeCell ref="K3:K4"/>
    <mergeCell ref="G3:G4"/>
    <mergeCell ref="H3:H4"/>
    <mergeCell ref="I3:I4"/>
  </mergeCells>
  <phoneticPr fontId="5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0" enableFormatConditionsCalculation="0">
    <tabColor indexed="45"/>
  </sheetPr>
  <dimension ref="A1:R35"/>
  <sheetViews>
    <sheetView view="pageBreakPreview" zoomScaleNormal="75" zoomScaleSheetLayoutView="75" workbookViewId="0">
      <selection activeCell="E17" sqref="E17"/>
    </sheetView>
  </sheetViews>
  <sheetFormatPr defaultColWidth="9.109375" defaultRowHeight="13.2"/>
  <cols>
    <col min="1" max="1" width="4.88671875" style="203" customWidth="1"/>
    <col min="2" max="2" width="16.33203125" style="7" bestFit="1" customWidth="1"/>
    <col min="3" max="13" width="9.77734375" style="7" customWidth="1"/>
    <col min="14" max="16384" width="9.109375" style="7"/>
  </cols>
  <sheetData>
    <row r="1" spans="1:18" ht="16.8" customHeight="1">
      <c r="A1" s="303">
        <v>81</v>
      </c>
      <c r="B1" s="273" t="s">
        <v>163</v>
      </c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</row>
    <row r="2" spans="1:18">
      <c r="A2" s="303"/>
      <c r="B2" s="274" t="s">
        <v>70</v>
      </c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</row>
    <row r="3" spans="1:18" s="13" customFormat="1">
      <c r="A3" s="303"/>
      <c r="B3" s="287"/>
      <c r="C3" s="290">
        <v>2003</v>
      </c>
      <c r="D3" s="290">
        <v>2004</v>
      </c>
      <c r="E3" s="290">
        <v>2005</v>
      </c>
      <c r="F3" s="290">
        <v>2006</v>
      </c>
      <c r="G3" s="290">
        <v>2007</v>
      </c>
      <c r="H3" s="290">
        <v>2008</v>
      </c>
      <c r="I3" s="288">
        <v>2009</v>
      </c>
      <c r="J3" s="288">
        <v>2010</v>
      </c>
      <c r="K3" s="288">
        <v>2011</v>
      </c>
      <c r="L3" s="270">
        <v>2012</v>
      </c>
      <c r="M3" s="270">
        <v>2013</v>
      </c>
      <c r="N3" s="270">
        <v>2014</v>
      </c>
    </row>
    <row r="4" spans="1:18" s="13" customFormat="1">
      <c r="A4" s="303"/>
      <c r="B4" s="287"/>
      <c r="C4" s="290"/>
      <c r="D4" s="290"/>
      <c r="E4" s="290"/>
      <c r="F4" s="290"/>
      <c r="G4" s="290"/>
      <c r="H4" s="290"/>
      <c r="I4" s="289"/>
      <c r="J4" s="289"/>
      <c r="K4" s="289"/>
      <c r="L4" s="271"/>
      <c r="M4" s="271"/>
      <c r="N4" s="271"/>
    </row>
    <row r="5" spans="1:18" s="13" customFormat="1">
      <c r="A5" s="303"/>
      <c r="B5" s="121"/>
      <c r="C5" s="122"/>
      <c r="D5" s="122"/>
      <c r="E5" s="122"/>
      <c r="F5" s="122"/>
      <c r="G5" s="122"/>
      <c r="H5" s="122"/>
      <c r="I5" s="122"/>
      <c r="J5" s="123"/>
      <c r="K5" s="123"/>
      <c r="L5" s="135"/>
    </row>
    <row r="6" spans="1:18" s="13" customFormat="1">
      <c r="A6" s="303"/>
      <c r="B6" s="13" t="s">
        <v>0</v>
      </c>
      <c r="C6" s="15">
        <v>16.399999999999999</v>
      </c>
      <c r="D6" s="15">
        <v>19</v>
      </c>
      <c r="E6" s="15">
        <v>22.2</v>
      </c>
      <c r="F6" s="15">
        <v>21.8</v>
      </c>
      <c r="G6" s="15">
        <v>20</v>
      </c>
      <c r="H6" s="15">
        <v>21.3</v>
      </c>
      <c r="I6" s="15">
        <v>22.8</v>
      </c>
      <c r="J6" s="15">
        <v>21.6</v>
      </c>
      <c r="K6" s="159">
        <v>20.8</v>
      </c>
      <c r="L6" s="15">
        <v>20.7</v>
      </c>
      <c r="M6" s="193">
        <v>20.9</v>
      </c>
      <c r="N6" s="238">
        <v>20.6</v>
      </c>
      <c r="O6" s="193"/>
      <c r="P6" s="193"/>
      <c r="Q6" s="193"/>
      <c r="R6" s="193"/>
    </row>
    <row r="7" spans="1:18">
      <c r="A7" s="303"/>
      <c r="C7" s="14"/>
      <c r="D7" s="14"/>
      <c r="E7" s="14"/>
      <c r="F7" s="14"/>
      <c r="G7" s="14"/>
      <c r="H7" s="14"/>
      <c r="I7" s="14"/>
      <c r="J7" s="14"/>
      <c r="K7" s="14"/>
      <c r="L7" s="161"/>
      <c r="M7" s="161"/>
      <c r="N7" s="228"/>
      <c r="O7" s="161"/>
      <c r="P7" s="161"/>
      <c r="Q7" s="161"/>
      <c r="R7" s="161"/>
    </row>
    <row r="8" spans="1:18" ht="26.4">
      <c r="A8" s="303"/>
      <c r="B8" s="8" t="s">
        <v>36</v>
      </c>
      <c r="C8" s="14">
        <v>16.3</v>
      </c>
      <c r="D8" s="14">
        <v>19.3</v>
      </c>
      <c r="E8" s="14">
        <v>23</v>
      </c>
      <c r="F8" s="14">
        <v>22.1</v>
      </c>
      <c r="G8" s="14">
        <v>20.7</v>
      </c>
      <c r="H8" s="14">
        <v>22.7</v>
      </c>
      <c r="I8" s="14">
        <v>24.5</v>
      </c>
      <c r="J8" s="14">
        <v>23.1</v>
      </c>
      <c r="K8" s="161">
        <v>21.9</v>
      </c>
      <c r="L8" s="14">
        <v>21.9</v>
      </c>
      <c r="M8" s="161">
        <v>21.9</v>
      </c>
      <c r="N8" s="228" t="s">
        <v>144</v>
      </c>
      <c r="O8" s="161"/>
      <c r="P8" s="161"/>
      <c r="Q8" s="161"/>
      <c r="R8" s="161"/>
    </row>
    <row r="9" spans="1:18">
      <c r="A9" s="303"/>
      <c r="B9" s="7" t="s">
        <v>1</v>
      </c>
      <c r="C9" s="14">
        <v>17.5</v>
      </c>
      <c r="D9" s="14">
        <v>20.2</v>
      </c>
      <c r="E9" s="14">
        <v>24.5</v>
      </c>
      <c r="F9" s="14">
        <v>23.1</v>
      </c>
      <c r="G9" s="14">
        <v>19.600000000000001</v>
      </c>
      <c r="H9" s="14">
        <v>19.399999999999999</v>
      </c>
      <c r="I9" s="14">
        <v>24.4</v>
      </c>
      <c r="J9" s="14">
        <v>23</v>
      </c>
      <c r="K9" s="161">
        <v>22.8</v>
      </c>
      <c r="L9" s="14">
        <v>22.5</v>
      </c>
      <c r="M9" s="161">
        <v>23.1</v>
      </c>
      <c r="N9" s="228">
        <v>22.1</v>
      </c>
      <c r="O9" s="161"/>
      <c r="P9" s="161"/>
      <c r="Q9" s="161"/>
      <c r="R9" s="161"/>
    </row>
    <row r="10" spans="1:18">
      <c r="A10" s="303"/>
      <c r="B10" s="7" t="s">
        <v>2</v>
      </c>
      <c r="C10" s="14">
        <v>18</v>
      </c>
      <c r="D10" s="14">
        <v>21.1</v>
      </c>
      <c r="E10" s="14">
        <v>24.3</v>
      </c>
      <c r="F10" s="14">
        <v>23.8</v>
      </c>
      <c r="G10" s="14">
        <v>21.9</v>
      </c>
      <c r="H10" s="14">
        <v>23</v>
      </c>
      <c r="I10" s="14">
        <v>25.5</v>
      </c>
      <c r="J10" s="14">
        <v>24.9</v>
      </c>
      <c r="K10" s="161">
        <v>23.6</v>
      </c>
      <c r="L10" s="14">
        <v>23.9</v>
      </c>
      <c r="M10" s="161">
        <v>25</v>
      </c>
      <c r="N10" s="228">
        <v>24.8</v>
      </c>
      <c r="O10" s="161"/>
      <c r="P10" s="161"/>
      <c r="Q10" s="161"/>
      <c r="R10" s="161"/>
    </row>
    <row r="11" spans="1:18">
      <c r="A11" s="303"/>
      <c r="B11" s="7" t="s">
        <v>3</v>
      </c>
      <c r="C11" s="14">
        <v>16.100000000000001</v>
      </c>
      <c r="D11" s="14">
        <v>18.8</v>
      </c>
      <c r="E11" s="14">
        <v>21.2</v>
      </c>
      <c r="F11" s="14">
        <v>21.5</v>
      </c>
      <c r="G11" s="14">
        <v>19.8</v>
      </c>
      <c r="H11" s="14">
        <v>21.9</v>
      </c>
      <c r="I11" s="14">
        <v>23.3</v>
      </c>
      <c r="J11" s="14">
        <v>21.2</v>
      </c>
      <c r="K11" s="161">
        <v>20.2</v>
      </c>
      <c r="L11" s="14">
        <v>19.5</v>
      </c>
      <c r="M11" s="161">
        <v>20.399999999999999</v>
      </c>
      <c r="N11" s="228">
        <v>18.899999999999999</v>
      </c>
      <c r="O11" s="161"/>
      <c r="P11" s="161"/>
      <c r="Q11" s="161"/>
      <c r="R11" s="161"/>
    </row>
    <row r="12" spans="1:18">
      <c r="A12" s="303"/>
      <c r="B12" s="7" t="s">
        <v>4</v>
      </c>
      <c r="C12" s="14">
        <v>18.600000000000001</v>
      </c>
      <c r="D12" s="14">
        <v>22.2</v>
      </c>
      <c r="E12" s="14">
        <v>24.4</v>
      </c>
      <c r="F12" s="14">
        <v>24.5</v>
      </c>
      <c r="G12" s="14">
        <v>22.3</v>
      </c>
      <c r="H12" s="14">
        <v>24.9</v>
      </c>
      <c r="I12" s="14">
        <v>26.7</v>
      </c>
      <c r="J12" s="14">
        <v>24.8</v>
      </c>
      <c r="K12" s="161">
        <v>23.5</v>
      </c>
      <c r="L12" s="14">
        <v>23.1</v>
      </c>
      <c r="M12" s="161">
        <v>23</v>
      </c>
      <c r="N12" s="228">
        <v>25.8</v>
      </c>
      <c r="O12" s="161"/>
      <c r="P12" s="161"/>
      <c r="Q12" s="161"/>
      <c r="R12" s="161"/>
    </row>
    <row r="13" spans="1:18">
      <c r="A13" s="303"/>
      <c r="B13" s="7" t="s">
        <v>5</v>
      </c>
      <c r="C13" s="14">
        <v>19.7</v>
      </c>
      <c r="D13" s="14">
        <v>22.3</v>
      </c>
      <c r="E13" s="14">
        <v>25.2</v>
      </c>
      <c r="F13" s="14">
        <v>25.3</v>
      </c>
      <c r="G13" s="14">
        <v>23.8</v>
      </c>
      <c r="H13" s="14">
        <v>25.2</v>
      </c>
      <c r="I13" s="14">
        <v>27</v>
      </c>
      <c r="J13" s="14">
        <v>25.2</v>
      </c>
      <c r="K13" s="161">
        <v>25.2</v>
      </c>
      <c r="L13" s="14">
        <v>26.3</v>
      </c>
      <c r="M13" s="161">
        <v>25.8</v>
      </c>
      <c r="N13" s="228">
        <v>25.2</v>
      </c>
      <c r="O13" s="161"/>
      <c r="P13" s="161"/>
      <c r="Q13" s="161"/>
      <c r="R13" s="161"/>
    </row>
    <row r="14" spans="1:18">
      <c r="A14" s="303"/>
      <c r="B14" s="7" t="s">
        <v>6</v>
      </c>
      <c r="C14" s="14">
        <v>15</v>
      </c>
      <c r="D14" s="14">
        <v>17.3</v>
      </c>
      <c r="E14" s="14">
        <v>21.9</v>
      </c>
      <c r="F14" s="14">
        <v>22</v>
      </c>
      <c r="G14" s="14">
        <v>19.2</v>
      </c>
      <c r="H14" s="14">
        <v>20.6</v>
      </c>
      <c r="I14" s="14">
        <v>23.3</v>
      </c>
      <c r="J14" s="14">
        <v>22.6</v>
      </c>
      <c r="K14" s="161">
        <v>21.7</v>
      </c>
      <c r="L14" s="14">
        <v>22</v>
      </c>
      <c r="M14" s="161">
        <v>23.3</v>
      </c>
      <c r="N14" s="228">
        <v>23.2</v>
      </c>
      <c r="O14" s="161"/>
      <c r="P14" s="161"/>
      <c r="Q14" s="161"/>
      <c r="R14" s="161"/>
    </row>
    <row r="15" spans="1:18">
      <c r="A15" s="303"/>
      <c r="B15" s="7" t="s">
        <v>7</v>
      </c>
      <c r="C15" s="14">
        <v>14.8</v>
      </c>
      <c r="D15" s="14">
        <v>17.5</v>
      </c>
      <c r="E15" s="14">
        <v>20.5</v>
      </c>
      <c r="F15" s="14">
        <v>20.9</v>
      </c>
      <c r="G15" s="14">
        <v>19</v>
      </c>
      <c r="H15" s="14">
        <v>20.6</v>
      </c>
      <c r="I15" s="14">
        <v>22.5</v>
      </c>
      <c r="J15" s="14">
        <v>20.8</v>
      </c>
      <c r="K15" s="161">
        <v>20.100000000000001</v>
      </c>
      <c r="L15" s="14">
        <v>20.399999999999999</v>
      </c>
      <c r="M15" s="161">
        <v>20.6</v>
      </c>
      <c r="N15" s="228">
        <v>19.3</v>
      </c>
      <c r="O15" s="161"/>
      <c r="P15" s="161"/>
      <c r="Q15" s="161"/>
      <c r="R15" s="161"/>
    </row>
    <row r="16" spans="1:18">
      <c r="A16" s="303"/>
      <c r="B16" s="7" t="s">
        <v>8</v>
      </c>
      <c r="C16" s="14">
        <v>16.600000000000001</v>
      </c>
      <c r="D16" s="14">
        <v>19.399999999999999</v>
      </c>
      <c r="E16" s="14">
        <v>23.8</v>
      </c>
      <c r="F16" s="14">
        <v>23</v>
      </c>
      <c r="G16" s="14">
        <v>20.9</v>
      </c>
      <c r="H16" s="14">
        <v>21.6</v>
      </c>
      <c r="I16" s="14">
        <v>23.5</v>
      </c>
      <c r="J16" s="14">
        <v>22.7</v>
      </c>
      <c r="K16" s="161">
        <v>21.8</v>
      </c>
      <c r="L16" s="14">
        <v>21.5</v>
      </c>
      <c r="M16" s="161">
        <v>23</v>
      </c>
      <c r="N16" s="228">
        <v>23.2</v>
      </c>
      <c r="O16" s="161"/>
      <c r="P16" s="161"/>
      <c r="Q16" s="161"/>
      <c r="R16" s="161"/>
    </row>
    <row r="17" spans="1:18">
      <c r="A17" s="303"/>
      <c r="B17" s="7" t="s">
        <v>9</v>
      </c>
      <c r="C17" s="14">
        <v>17.5</v>
      </c>
      <c r="D17" s="14">
        <v>21.3</v>
      </c>
      <c r="E17" s="14">
        <v>23.7</v>
      </c>
      <c r="F17" s="14">
        <v>23.1</v>
      </c>
      <c r="G17" s="14">
        <v>20.3</v>
      </c>
      <c r="H17" s="14">
        <v>22.9</v>
      </c>
      <c r="I17" s="14">
        <v>24.4</v>
      </c>
      <c r="J17" s="14">
        <v>23.2</v>
      </c>
      <c r="K17" s="161">
        <v>23.4</v>
      </c>
      <c r="L17" s="14">
        <v>24</v>
      </c>
      <c r="M17" s="161">
        <v>23</v>
      </c>
      <c r="N17" s="228">
        <v>21.8</v>
      </c>
      <c r="O17" s="161"/>
      <c r="P17" s="161"/>
      <c r="Q17" s="161"/>
      <c r="R17" s="161"/>
    </row>
    <row r="18" spans="1:18">
      <c r="A18" s="303"/>
      <c r="B18" s="7" t="s">
        <v>10</v>
      </c>
      <c r="C18" s="14">
        <v>17.600000000000001</v>
      </c>
      <c r="D18" s="14">
        <v>20.8</v>
      </c>
      <c r="E18" s="14">
        <v>24.4</v>
      </c>
      <c r="F18" s="14">
        <v>24.4</v>
      </c>
      <c r="G18" s="14">
        <v>22.9</v>
      </c>
      <c r="H18" s="14">
        <v>24.3</v>
      </c>
      <c r="I18" s="14">
        <v>26</v>
      </c>
      <c r="J18" s="14">
        <v>24.7</v>
      </c>
      <c r="K18" s="161">
        <v>24.1</v>
      </c>
      <c r="L18" s="14">
        <v>23.1</v>
      </c>
      <c r="M18" s="161">
        <v>24.1</v>
      </c>
      <c r="N18" s="228">
        <v>23.7</v>
      </c>
      <c r="O18" s="161"/>
      <c r="P18" s="161"/>
      <c r="Q18" s="161"/>
      <c r="R18" s="161"/>
    </row>
    <row r="19" spans="1:18">
      <c r="A19" s="303"/>
      <c r="B19" s="7" t="s">
        <v>11</v>
      </c>
      <c r="C19" s="14">
        <v>21.5</v>
      </c>
      <c r="D19" s="14">
        <v>25.5</v>
      </c>
      <c r="E19" s="14">
        <v>28</v>
      </c>
      <c r="F19" s="14">
        <v>28.2</v>
      </c>
      <c r="G19" s="14">
        <v>25.7</v>
      </c>
      <c r="H19" s="14">
        <v>28.6</v>
      </c>
      <c r="I19" s="14">
        <v>30.8</v>
      </c>
      <c r="J19" s="14">
        <v>27.9</v>
      </c>
      <c r="K19" s="161">
        <v>26.2</v>
      </c>
      <c r="L19" s="14">
        <v>26</v>
      </c>
      <c r="M19" s="161">
        <v>26.5</v>
      </c>
      <c r="N19" s="228">
        <v>32</v>
      </c>
      <c r="O19" s="161"/>
      <c r="P19" s="161"/>
      <c r="Q19" s="161"/>
      <c r="R19" s="161"/>
    </row>
    <row r="20" spans="1:18">
      <c r="A20" s="303"/>
      <c r="B20" s="7" t="s">
        <v>12</v>
      </c>
      <c r="C20" s="14">
        <v>15.3</v>
      </c>
      <c r="D20" s="14">
        <v>17.8</v>
      </c>
      <c r="E20" s="14">
        <v>21.6</v>
      </c>
      <c r="F20" s="14">
        <v>21.9</v>
      </c>
      <c r="G20" s="14">
        <v>19.7</v>
      </c>
      <c r="H20" s="14">
        <v>20.6</v>
      </c>
      <c r="I20" s="14">
        <v>22</v>
      </c>
      <c r="J20" s="14">
        <v>20.9</v>
      </c>
      <c r="K20" s="161">
        <v>20.2</v>
      </c>
      <c r="L20" s="14">
        <v>20.8</v>
      </c>
      <c r="M20" s="161">
        <v>21.7</v>
      </c>
      <c r="N20" s="228">
        <v>21.3</v>
      </c>
      <c r="O20" s="161"/>
      <c r="P20" s="161"/>
      <c r="Q20" s="161"/>
      <c r="R20" s="161"/>
    </row>
    <row r="21" spans="1:18">
      <c r="A21" s="303"/>
      <c r="B21" s="7" t="s">
        <v>13</v>
      </c>
      <c r="C21" s="14">
        <v>15.1</v>
      </c>
      <c r="D21" s="14">
        <v>18</v>
      </c>
      <c r="E21" s="14">
        <v>21.2</v>
      </c>
      <c r="F21" s="14">
        <v>20.8</v>
      </c>
      <c r="G21" s="14">
        <v>20.100000000000001</v>
      </c>
      <c r="H21" s="14">
        <v>21.3</v>
      </c>
      <c r="I21" s="14">
        <v>23.2</v>
      </c>
      <c r="J21" s="14">
        <v>21.6</v>
      </c>
      <c r="K21" s="161">
        <v>21.2</v>
      </c>
      <c r="L21" s="14">
        <v>21.6</v>
      </c>
      <c r="M21" s="161">
        <v>22</v>
      </c>
      <c r="N21" s="228">
        <v>21.8</v>
      </c>
      <c r="O21" s="161"/>
      <c r="P21" s="161"/>
      <c r="Q21" s="161"/>
      <c r="R21" s="161"/>
    </row>
    <row r="22" spans="1:18">
      <c r="A22" s="303"/>
      <c r="B22" s="7" t="s">
        <v>14</v>
      </c>
      <c r="C22" s="14">
        <v>15.1</v>
      </c>
      <c r="D22" s="14">
        <v>17.2</v>
      </c>
      <c r="E22" s="14">
        <v>21</v>
      </c>
      <c r="F22" s="14">
        <v>19.899999999999999</v>
      </c>
      <c r="G22" s="14">
        <v>19.100000000000001</v>
      </c>
      <c r="H22" s="14">
        <v>20.6</v>
      </c>
      <c r="I22" s="14">
        <v>22</v>
      </c>
      <c r="J22" s="14">
        <v>20.399999999999999</v>
      </c>
      <c r="K22" s="161">
        <v>19.5</v>
      </c>
      <c r="L22" s="14">
        <v>19.3</v>
      </c>
      <c r="M22" s="161">
        <v>19.100000000000001</v>
      </c>
      <c r="N22" s="228">
        <v>18.899999999999999</v>
      </c>
      <c r="O22" s="161"/>
      <c r="P22" s="161"/>
      <c r="Q22" s="161"/>
      <c r="R22" s="161"/>
    </row>
    <row r="23" spans="1:18">
      <c r="A23" s="303"/>
      <c r="B23" s="7" t="s">
        <v>15</v>
      </c>
      <c r="C23" s="14">
        <v>16.399999999999999</v>
      </c>
      <c r="D23" s="14">
        <v>19.2</v>
      </c>
      <c r="E23" s="14">
        <v>22.4</v>
      </c>
      <c r="F23" s="14">
        <v>22.3</v>
      </c>
      <c r="G23" s="14">
        <v>21</v>
      </c>
      <c r="H23" s="14">
        <v>22.9</v>
      </c>
      <c r="I23" s="14">
        <v>24</v>
      </c>
      <c r="J23" s="14">
        <v>22.5</v>
      </c>
      <c r="K23" s="161">
        <v>21.6</v>
      </c>
      <c r="L23" s="14">
        <v>21.8</v>
      </c>
      <c r="M23" s="161">
        <v>22</v>
      </c>
      <c r="N23" s="228">
        <v>21.2</v>
      </c>
      <c r="O23" s="161"/>
      <c r="P23" s="161"/>
      <c r="Q23" s="161"/>
      <c r="R23" s="161"/>
    </row>
    <row r="24" spans="1:18">
      <c r="A24" s="303"/>
      <c r="B24" s="7" t="s">
        <v>16</v>
      </c>
      <c r="C24" s="14">
        <v>18.100000000000001</v>
      </c>
      <c r="D24" s="14">
        <v>20.6</v>
      </c>
      <c r="E24" s="14">
        <v>23.5</v>
      </c>
      <c r="F24" s="14">
        <v>24.1</v>
      </c>
      <c r="G24" s="14">
        <v>21.5</v>
      </c>
      <c r="H24" s="14">
        <v>22.4</v>
      </c>
      <c r="I24" s="14">
        <v>24.6</v>
      </c>
      <c r="J24" s="14">
        <v>23.2</v>
      </c>
      <c r="K24" s="161">
        <v>22.7</v>
      </c>
      <c r="L24" s="14">
        <v>23.4</v>
      </c>
      <c r="M24" s="161">
        <v>24.3</v>
      </c>
      <c r="N24" s="228">
        <v>23.7</v>
      </c>
      <c r="O24" s="161"/>
      <c r="P24" s="161"/>
      <c r="Q24" s="161"/>
      <c r="R24" s="161"/>
    </row>
    <row r="25" spans="1:18">
      <c r="A25" s="303"/>
      <c r="B25" s="7" t="s">
        <v>17</v>
      </c>
      <c r="C25" s="14">
        <v>17</v>
      </c>
      <c r="D25" s="14">
        <v>20.2</v>
      </c>
      <c r="E25" s="14">
        <v>23.8</v>
      </c>
      <c r="F25" s="14">
        <v>23.7</v>
      </c>
      <c r="G25" s="14">
        <v>21.5</v>
      </c>
      <c r="H25" s="14">
        <v>22.7</v>
      </c>
      <c r="I25" s="14">
        <v>24.1</v>
      </c>
      <c r="J25" s="14">
        <v>23</v>
      </c>
      <c r="K25" s="161">
        <v>22.6</v>
      </c>
      <c r="L25" s="14">
        <v>22.9</v>
      </c>
      <c r="M25" s="161">
        <v>22.9</v>
      </c>
      <c r="N25" s="228">
        <v>22.2</v>
      </c>
      <c r="O25" s="161"/>
      <c r="P25" s="161"/>
      <c r="Q25" s="161"/>
      <c r="R25" s="161"/>
    </row>
    <row r="26" spans="1:18">
      <c r="A26" s="303"/>
      <c r="B26" s="7" t="s">
        <v>18</v>
      </c>
      <c r="C26" s="14">
        <v>17.7</v>
      </c>
      <c r="D26" s="14">
        <v>20.9</v>
      </c>
      <c r="E26" s="14">
        <v>25.5</v>
      </c>
      <c r="F26" s="14">
        <v>24.6</v>
      </c>
      <c r="G26" s="14">
        <v>21.2</v>
      </c>
      <c r="H26" s="14">
        <v>21.8</v>
      </c>
      <c r="I26" s="14">
        <v>23.6</v>
      </c>
      <c r="J26" s="14">
        <v>22.8</v>
      </c>
      <c r="K26" s="161">
        <v>22.4</v>
      </c>
      <c r="L26" s="14">
        <v>22.8</v>
      </c>
      <c r="M26" s="161">
        <v>23.8</v>
      </c>
      <c r="N26" s="228">
        <v>24.1</v>
      </c>
      <c r="O26" s="161"/>
      <c r="P26" s="161"/>
      <c r="Q26" s="161"/>
      <c r="R26" s="161"/>
    </row>
    <row r="27" spans="1:18">
      <c r="A27" s="303"/>
      <c r="B27" s="7" t="s">
        <v>19</v>
      </c>
      <c r="C27" s="14">
        <v>15.2</v>
      </c>
      <c r="D27" s="14">
        <v>17.899999999999999</v>
      </c>
      <c r="E27" s="14">
        <v>22.2</v>
      </c>
      <c r="F27" s="14">
        <v>21.7</v>
      </c>
      <c r="G27" s="14">
        <v>19.7</v>
      </c>
      <c r="H27" s="14">
        <v>20.2</v>
      </c>
      <c r="I27" s="14">
        <v>21.1</v>
      </c>
      <c r="J27" s="14">
        <v>19.899999999999999</v>
      </c>
      <c r="K27" s="161">
        <v>19.5</v>
      </c>
      <c r="L27" s="14">
        <v>19.2</v>
      </c>
      <c r="M27" s="161">
        <v>19.600000000000001</v>
      </c>
      <c r="N27" s="228">
        <v>19.100000000000001</v>
      </c>
      <c r="O27" s="161"/>
      <c r="P27" s="161"/>
      <c r="Q27" s="161"/>
      <c r="R27" s="161"/>
    </row>
    <row r="28" spans="1:18">
      <c r="A28" s="303"/>
      <c r="B28" s="7" t="s">
        <v>20</v>
      </c>
      <c r="C28" s="14">
        <v>16.5</v>
      </c>
      <c r="D28" s="14">
        <v>19.3</v>
      </c>
      <c r="E28" s="14">
        <v>22.6</v>
      </c>
      <c r="F28" s="14">
        <v>23.1</v>
      </c>
      <c r="G28" s="14">
        <v>21.8</v>
      </c>
      <c r="H28" s="14">
        <v>22.9</v>
      </c>
      <c r="I28" s="14">
        <v>24</v>
      </c>
      <c r="J28" s="14">
        <v>22.6</v>
      </c>
      <c r="K28" s="161">
        <v>22.4</v>
      </c>
      <c r="L28" s="14">
        <v>22.6</v>
      </c>
      <c r="M28" s="161">
        <v>22.3</v>
      </c>
      <c r="N28" s="228">
        <v>22.3</v>
      </c>
      <c r="O28" s="161"/>
      <c r="P28" s="161"/>
      <c r="Q28" s="161"/>
      <c r="R28" s="161"/>
    </row>
    <row r="29" spans="1:18">
      <c r="A29" s="303"/>
      <c r="B29" s="7" t="s">
        <v>21</v>
      </c>
      <c r="C29" s="14">
        <v>17.3</v>
      </c>
      <c r="D29" s="14">
        <v>19.899999999999999</v>
      </c>
      <c r="E29" s="14">
        <v>23.9</v>
      </c>
      <c r="F29" s="14">
        <v>23.5</v>
      </c>
      <c r="G29" s="14">
        <v>22.6</v>
      </c>
      <c r="H29" s="14">
        <v>23.3</v>
      </c>
      <c r="I29" s="14">
        <v>25</v>
      </c>
      <c r="J29" s="14">
        <v>23.7</v>
      </c>
      <c r="K29" s="161">
        <v>23.3</v>
      </c>
      <c r="L29" s="14">
        <v>23.1</v>
      </c>
      <c r="M29" s="161">
        <v>23.7</v>
      </c>
      <c r="N29" s="228">
        <v>23.2</v>
      </c>
      <c r="O29" s="161"/>
      <c r="P29" s="161"/>
      <c r="Q29" s="161"/>
      <c r="R29" s="161"/>
    </row>
    <row r="30" spans="1:18">
      <c r="A30" s="303"/>
      <c r="B30" s="7" t="s">
        <v>22</v>
      </c>
      <c r="C30" s="14">
        <v>18.8</v>
      </c>
      <c r="D30" s="14">
        <v>22.1</v>
      </c>
      <c r="E30" s="14">
        <v>25.7</v>
      </c>
      <c r="F30" s="14">
        <v>25.2</v>
      </c>
      <c r="G30" s="14">
        <v>23.2</v>
      </c>
      <c r="H30" s="14">
        <v>24.3</v>
      </c>
      <c r="I30" s="14">
        <v>26.2</v>
      </c>
      <c r="J30" s="14">
        <v>24.6</v>
      </c>
      <c r="K30" s="161">
        <v>23.9</v>
      </c>
      <c r="L30" s="14">
        <v>24.9</v>
      </c>
      <c r="M30" s="161">
        <v>25.4</v>
      </c>
      <c r="N30" s="228">
        <v>24.8</v>
      </c>
      <c r="O30" s="161"/>
      <c r="P30" s="161"/>
      <c r="Q30" s="161"/>
      <c r="R30" s="161"/>
    </row>
    <row r="31" spans="1:18">
      <c r="A31" s="303"/>
      <c r="B31" s="7" t="s">
        <v>23</v>
      </c>
      <c r="C31" s="14">
        <v>16.5</v>
      </c>
      <c r="D31" s="14">
        <v>18.899999999999999</v>
      </c>
      <c r="E31" s="14">
        <v>23.3</v>
      </c>
      <c r="F31" s="14">
        <v>23.2</v>
      </c>
      <c r="G31" s="14">
        <v>20.8</v>
      </c>
      <c r="H31" s="14">
        <v>21.5</v>
      </c>
      <c r="I31" s="14">
        <v>23.7</v>
      </c>
      <c r="J31" s="14">
        <v>22.7</v>
      </c>
      <c r="K31" s="161">
        <v>21.6</v>
      </c>
      <c r="L31" s="14">
        <v>22</v>
      </c>
      <c r="M31" s="161">
        <v>23.3</v>
      </c>
      <c r="N31" s="228">
        <v>23.3</v>
      </c>
      <c r="O31" s="161"/>
      <c r="P31" s="161"/>
      <c r="Q31" s="161"/>
      <c r="R31" s="161"/>
    </row>
    <row r="32" spans="1:18">
      <c r="A32" s="303"/>
      <c r="B32" s="7" t="s">
        <v>24</v>
      </c>
      <c r="C32" s="14">
        <v>18.600000000000001</v>
      </c>
      <c r="D32" s="14">
        <v>21.8</v>
      </c>
      <c r="E32" s="14">
        <v>25.3</v>
      </c>
      <c r="F32" s="14">
        <v>24.7</v>
      </c>
      <c r="G32" s="14">
        <v>23.3</v>
      </c>
      <c r="H32" s="14">
        <v>24.5</v>
      </c>
      <c r="I32" s="14">
        <v>26</v>
      </c>
      <c r="J32" s="14">
        <v>25</v>
      </c>
      <c r="K32" s="161">
        <v>24.5</v>
      </c>
      <c r="L32" s="14">
        <v>24.2</v>
      </c>
      <c r="M32" s="161">
        <v>25.1</v>
      </c>
      <c r="N32" s="228">
        <v>24.4</v>
      </c>
      <c r="O32" s="161"/>
      <c r="P32" s="161"/>
      <c r="Q32" s="161"/>
      <c r="R32" s="161"/>
    </row>
    <row r="33" spans="1:18">
      <c r="A33" s="303"/>
      <c r="B33" s="7" t="s">
        <v>25</v>
      </c>
      <c r="C33" s="14">
        <v>10.9</v>
      </c>
      <c r="D33" s="14">
        <v>11.1</v>
      </c>
      <c r="E33" s="14">
        <v>13.9</v>
      </c>
      <c r="F33" s="14">
        <v>13</v>
      </c>
      <c r="G33" s="14">
        <v>12</v>
      </c>
      <c r="H33" s="14">
        <v>12.5</v>
      </c>
      <c r="I33" s="14">
        <v>12.5</v>
      </c>
      <c r="J33" s="14">
        <v>12.3</v>
      </c>
      <c r="K33" s="161">
        <v>12.1</v>
      </c>
      <c r="L33" s="14">
        <v>11.4</v>
      </c>
      <c r="M33" s="161">
        <v>11.1</v>
      </c>
      <c r="N33" s="228">
        <v>10.3</v>
      </c>
      <c r="O33" s="161"/>
      <c r="P33" s="161"/>
      <c r="Q33" s="161"/>
      <c r="R33" s="161"/>
    </row>
    <row r="34" spans="1:18">
      <c r="A34" s="303"/>
      <c r="B34" s="7" t="s">
        <v>26</v>
      </c>
      <c r="C34" s="14">
        <v>17.600000000000001</v>
      </c>
      <c r="D34" s="14">
        <v>20.2</v>
      </c>
      <c r="E34" s="14">
        <v>21.7</v>
      </c>
      <c r="F34" s="14">
        <v>19.600000000000001</v>
      </c>
      <c r="G34" s="14">
        <v>19.8</v>
      </c>
      <c r="H34" s="14">
        <v>22.8</v>
      </c>
      <c r="I34" s="14">
        <v>27</v>
      </c>
      <c r="J34" s="14">
        <v>24.3</v>
      </c>
      <c r="K34" s="161">
        <v>21.7</v>
      </c>
      <c r="L34" s="14">
        <v>22.1</v>
      </c>
      <c r="M34" s="161">
        <v>21.5</v>
      </c>
      <c r="N34" s="228" t="s">
        <v>144</v>
      </c>
      <c r="O34" s="161"/>
      <c r="P34" s="161"/>
      <c r="Q34" s="161"/>
      <c r="R34" s="161"/>
    </row>
    <row r="35" spans="1:18">
      <c r="C35" s="11"/>
      <c r="D35" s="11"/>
      <c r="E35" s="11"/>
      <c r="F35" s="11"/>
      <c r="G35" s="11"/>
      <c r="H35" s="11"/>
      <c r="I35" s="11"/>
      <c r="J35" s="11"/>
      <c r="K35" s="11"/>
      <c r="L35" s="161"/>
      <c r="M35" s="161"/>
      <c r="N35" s="161"/>
      <c r="O35" s="161"/>
      <c r="P35" s="161"/>
      <c r="Q35" s="161"/>
      <c r="R35" s="161"/>
    </row>
  </sheetData>
  <mergeCells count="16">
    <mergeCell ref="N3:N4"/>
    <mergeCell ref="B2:N2"/>
    <mergeCell ref="B1:N1"/>
    <mergeCell ref="M3:M4"/>
    <mergeCell ref="A1:A34"/>
    <mergeCell ref="I3:I4"/>
    <mergeCell ref="E3:E4"/>
    <mergeCell ref="F3:F4"/>
    <mergeCell ref="J3:J4"/>
    <mergeCell ref="G3:G4"/>
    <mergeCell ref="H3:H4"/>
    <mergeCell ref="B3:B4"/>
    <mergeCell ref="K3:K4"/>
    <mergeCell ref="L3:L4"/>
    <mergeCell ref="C3:C4"/>
    <mergeCell ref="D3:D4"/>
  </mergeCells>
  <phoneticPr fontId="5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1" enableFormatConditionsCalculation="0">
    <tabColor indexed="45"/>
  </sheetPr>
  <dimension ref="A1:AB39"/>
  <sheetViews>
    <sheetView view="pageBreakPreview" zoomScaleSheetLayoutView="75" workbookViewId="0">
      <selection activeCell="B2" sqref="B2:N2"/>
    </sheetView>
  </sheetViews>
  <sheetFormatPr defaultColWidth="9.109375" defaultRowHeight="13.2"/>
  <cols>
    <col min="1" max="1" width="4.88671875" style="203" customWidth="1"/>
    <col min="2" max="2" width="16.33203125" style="7" bestFit="1" customWidth="1"/>
    <col min="3" max="13" width="9.77734375" style="7" customWidth="1"/>
    <col min="14" max="15" width="9.88671875" style="7" customWidth="1"/>
    <col min="16" max="16" width="2.6640625" style="7" customWidth="1"/>
    <col min="17" max="25" width="5.6640625" style="7" bestFit="1" customWidth="1"/>
    <col min="26" max="16384" width="9.109375" style="7"/>
  </cols>
  <sheetData>
    <row r="1" spans="1:28" ht="16.8" customHeight="1">
      <c r="A1" s="303">
        <v>82</v>
      </c>
      <c r="B1" s="273" t="s">
        <v>164</v>
      </c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190"/>
    </row>
    <row r="2" spans="1:28">
      <c r="A2" s="303"/>
      <c r="B2" s="274" t="s">
        <v>168</v>
      </c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187"/>
    </row>
    <row r="3" spans="1:28" s="13" customFormat="1">
      <c r="A3" s="303"/>
      <c r="B3" s="287"/>
      <c r="C3" s="290">
        <v>2003</v>
      </c>
      <c r="D3" s="290">
        <v>2004</v>
      </c>
      <c r="E3" s="290">
        <v>2005</v>
      </c>
      <c r="F3" s="290">
        <v>2006</v>
      </c>
      <c r="G3" s="290">
        <v>2007</v>
      </c>
      <c r="H3" s="290">
        <v>2008</v>
      </c>
      <c r="I3" s="288">
        <v>2009</v>
      </c>
      <c r="J3" s="288">
        <v>2010</v>
      </c>
      <c r="K3" s="288">
        <v>2011</v>
      </c>
      <c r="L3" s="270">
        <v>2012</v>
      </c>
      <c r="M3" s="270">
        <v>2013</v>
      </c>
      <c r="N3" s="270">
        <v>2014</v>
      </c>
      <c r="O3" s="123"/>
      <c r="P3" s="141"/>
      <c r="Q3" s="141"/>
    </row>
    <row r="4" spans="1:28" s="13" customFormat="1">
      <c r="A4" s="303"/>
      <c r="B4" s="287"/>
      <c r="C4" s="290"/>
      <c r="D4" s="290"/>
      <c r="E4" s="290"/>
      <c r="F4" s="290"/>
      <c r="G4" s="290"/>
      <c r="H4" s="290"/>
      <c r="I4" s="289"/>
      <c r="J4" s="289"/>
      <c r="K4" s="289"/>
      <c r="L4" s="271"/>
      <c r="M4" s="271"/>
      <c r="N4" s="271"/>
      <c r="O4" s="123"/>
      <c r="P4" s="141"/>
      <c r="Q4" s="141"/>
      <c r="S4" s="141"/>
      <c r="U4" s="141"/>
      <c r="W4" s="141"/>
      <c r="Y4" s="141"/>
      <c r="Z4" s="141"/>
      <c r="AB4" s="141"/>
    </row>
    <row r="5" spans="1:28" s="13" customFormat="1">
      <c r="A5" s="303"/>
      <c r="B5" s="121"/>
      <c r="C5" s="122"/>
      <c r="D5" s="122"/>
      <c r="E5" s="122"/>
      <c r="F5" s="122"/>
      <c r="G5" s="122"/>
      <c r="H5" s="122"/>
      <c r="I5" s="122"/>
      <c r="J5" s="123"/>
      <c r="K5" s="123"/>
      <c r="L5" s="135"/>
      <c r="M5" s="135"/>
      <c r="N5" s="135"/>
      <c r="O5" s="135"/>
      <c r="P5" s="141"/>
      <c r="Q5" s="141"/>
    </row>
    <row r="6" spans="1:28">
      <c r="A6" s="303"/>
      <c r="B6" s="9" t="s">
        <v>0</v>
      </c>
      <c r="C6" s="84">
        <v>83.8</v>
      </c>
      <c r="D6" s="83">
        <v>80.900000000000006</v>
      </c>
      <c r="E6" s="83">
        <v>80.400000000000006</v>
      </c>
      <c r="F6" s="83">
        <v>81.7</v>
      </c>
      <c r="G6" s="83">
        <v>81.7</v>
      </c>
      <c r="H6" s="83">
        <v>82.2</v>
      </c>
      <c r="I6" s="9">
        <v>79.2</v>
      </c>
      <c r="J6" s="9">
        <v>76.099999999999994</v>
      </c>
      <c r="K6" s="159">
        <v>81.400000000000006</v>
      </c>
      <c r="L6" s="83">
        <v>81.900000000000006</v>
      </c>
      <c r="M6" s="159">
        <v>84.2</v>
      </c>
      <c r="N6" s="237">
        <v>86.9</v>
      </c>
      <c r="O6" s="159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</row>
    <row r="7" spans="1:28">
      <c r="A7" s="303"/>
      <c r="C7" s="9"/>
      <c r="D7" s="64"/>
      <c r="E7" s="10"/>
      <c r="F7" s="10"/>
      <c r="G7" s="10"/>
      <c r="H7" s="10"/>
      <c r="I7" s="10"/>
      <c r="L7" s="161"/>
      <c r="M7" s="161"/>
      <c r="N7" s="228"/>
      <c r="O7" s="161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</row>
    <row r="8" spans="1:28" ht="26.4">
      <c r="A8" s="303"/>
      <c r="B8" s="8" t="s">
        <v>36</v>
      </c>
      <c r="C8" s="64">
        <v>91.7</v>
      </c>
      <c r="D8" s="10">
        <v>90.8</v>
      </c>
      <c r="E8" s="10">
        <v>90.5</v>
      </c>
      <c r="F8" s="10">
        <v>94.5</v>
      </c>
      <c r="G8" s="10">
        <v>91.7</v>
      </c>
      <c r="H8" s="10">
        <v>94.6</v>
      </c>
      <c r="I8" s="10">
        <v>90</v>
      </c>
      <c r="J8" s="10">
        <v>86.9</v>
      </c>
      <c r="K8" s="161">
        <v>93.5</v>
      </c>
      <c r="L8" s="7">
        <v>94.9</v>
      </c>
      <c r="M8" s="161">
        <v>86.6</v>
      </c>
      <c r="N8" s="228" t="s">
        <v>144</v>
      </c>
      <c r="O8" s="161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</row>
    <row r="9" spans="1:28">
      <c r="A9" s="303"/>
      <c r="B9" s="7" t="s">
        <v>1</v>
      </c>
      <c r="C9" s="64">
        <v>70.900000000000006</v>
      </c>
      <c r="D9" s="10">
        <v>70.2</v>
      </c>
      <c r="E9" s="10">
        <v>71.3</v>
      </c>
      <c r="F9" s="10">
        <v>75.400000000000006</v>
      </c>
      <c r="G9" s="10">
        <v>78.3</v>
      </c>
      <c r="H9" s="10">
        <v>83.6</v>
      </c>
      <c r="I9" s="10">
        <v>78.8</v>
      </c>
      <c r="J9" s="10">
        <v>73.599999999999994</v>
      </c>
      <c r="K9" s="161">
        <v>77.5</v>
      </c>
      <c r="L9" s="7">
        <v>78.400000000000006</v>
      </c>
      <c r="M9" s="161">
        <v>83.6</v>
      </c>
      <c r="N9" s="228">
        <v>89.5</v>
      </c>
      <c r="O9" s="161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</row>
    <row r="10" spans="1:28">
      <c r="A10" s="303"/>
      <c r="B10" s="7" t="s">
        <v>2</v>
      </c>
      <c r="C10" s="64">
        <v>85.5</v>
      </c>
      <c r="D10" s="10">
        <v>83.9</v>
      </c>
      <c r="E10" s="10">
        <v>83.7</v>
      </c>
      <c r="F10" s="10">
        <v>86.3</v>
      </c>
      <c r="G10" s="10">
        <v>86.2</v>
      </c>
      <c r="H10" s="10">
        <v>88.1</v>
      </c>
      <c r="I10" s="10">
        <v>86.5</v>
      </c>
      <c r="J10" s="10">
        <v>81.7</v>
      </c>
      <c r="K10" s="161">
        <v>86.7</v>
      </c>
      <c r="L10" s="10">
        <v>87.6</v>
      </c>
      <c r="M10" s="161">
        <v>94.4</v>
      </c>
      <c r="N10" s="228">
        <v>104.8</v>
      </c>
      <c r="O10" s="161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</row>
    <row r="11" spans="1:28">
      <c r="A11" s="303"/>
      <c r="B11" s="7" t="s">
        <v>3</v>
      </c>
      <c r="C11" s="64">
        <v>82.9</v>
      </c>
      <c r="D11" s="10">
        <v>79.5</v>
      </c>
      <c r="E11" s="10">
        <v>76.5</v>
      </c>
      <c r="F11" s="10">
        <v>74</v>
      </c>
      <c r="G11" s="10">
        <v>71.900000000000006</v>
      </c>
      <c r="H11" s="10">
        <v>74.400000000000006</v>
      </c>
      <c r="I11" s="10">
        <v>71</v>
      </c>
      <c r="J11" s="10">
        <v>69.2</v>
      </c>
      <c r="K11" s="161">
        <v>75.5</v>
      </c>
      <c r="L11" s="10">
        <v>76</v>
      </c>
      <c r="M11" s="161">
        <v>79</v>
      </c>
      <c r="N11" s="228">
        <v>81.8</v>
      </c>
      <c r="O11" s="161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</row>
    <row r="12" spans="1:28">
      <c r="A12" s="303"/>
      <c r="B12" s="7" t="s">
        <v>4</v>
      </c>
      <c r="C12" s="64">
        <v>67.2</v>
      </c>
      <c r="D12" s="10">
        <v>61.8</v>
      </c>
      <c r="E12" s="10">
        <v>62.4</v>
      </c>
      <c r="F12" s="10">
        <v>67.2</v>
      </c>
      <c r="G12" s="10">
        <v>69.5</v>
      </c>
      <c r="H12" s="10">
        <v>70.7</v>
      </c>
      <c r="I12" s="10">
        <v>69.2</v>
      </c>
      <c r="J12" s="10">
        <v>66.5</v>
      </c>
      <c r="K12" s="161">
        <v>71.3</v>
      </c>
      <c r="L12" s="10">
        <v>72</v>
      </c>
      <c r="M12" s="161">
        <v>75.599999999999994</v>
      </c>
      <c r="N12" s="228">
        <v>65.599999999999994</v>
      </c>
      <c r="O12" s="161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</row>
    <row r="13" spans="1:28">
      <c r="A13" s="303"/>
      <c r="B13" s="7" t="s">
        <v>5</v>
      </c>
      <c r="C13" s="64">
        <v>72.599999999999994</v>
      </c>
      <c r="D13" s="10">
        <v>69.900000000000006</v>
      </c>
      <c r="E13" s="10">
        <v>70.5</v>
      </c>
      <c r="F13" s="10">
        <v>73.099999999999994</v>
      </c>
      <c r="G13" s="10">
        <v>73.5</v>
      </c>
      <c r="H13" s="10">
        <v>75.2</v>
      </c>
      <c r="I13" s="10">
        <v>75.5</v>
      </c>
      <c r="J13" s="10">
        <v>71.3</v>
      </c>
      <c r="K13" s="161">
        <v>77.8</v>
      </c>
      <c r="L13" s="10">
        <v>78.2</v>
      </c>
      <c r="M13" s="161">
        <v>84.8</v>
      </c>
      <c r="N13" s="228">
        <v>90.9</v>
      </c>
      <c r="O13" s="161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</row>
    <row r="14" spans="1:28">
      <c r="A14" s="303"/>
      <c r="B14" s="7" t="s">
        <v>6</v>
      </c>
      <c r="C14" s="64">
        <v>95.3</v>
      </c>
      <c r="D14" s="10">
        <v>97.2</v>
      </c>
      <c r="E14" s="10">
        <v>94.6</v>
      </c>
      <c r="F14" s="10">
        <v>89.5</v>
      </c>
      <c r="G14" s="10">
        <v>84.2</v>
      </c>
      <c r="H14" s="10">
        <v>85.2</v>
      </c>
      <c r="I14" s="10">
        <v>85.7</v>
      </c>
      <c r="J14" s="10">
        <v>80.7</v>
      </c>
      <c r="K14" s="161">
        <v>84.2</v>
      </c>
      <c r="L14" s="10">
        <v>85.1</v>
      </c>
      <c r="M14" s="161">
        <v>89</v>
      </c>
      <c r="N14" s="228">
        <v>96.2</v>
      </c>
      <c r="O14" s="161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</row>
    <row r="15" spans="1:28">
      <c r="A15" s="303"/>
      <c r="B15" s="7" t="s">
        <v>7</v>
      </c>
      <c r="C15" s="64">
        <v>84.1</v>
      </c>
      <c r="D15" s="10">
        <v>82.6</v>
      </c>
      <c r="E15" s="10">
        <v>81.400000000000006</v>
      </c>
      <c r="F15" s="10">
        <v>76.900000000000006</v>
      </c>
      <c r="G15" s="10">
        <v>74.099999999999994</v>
      </c>
      <c r="H15" s="10">
        <v>75.099999999999994</v>
      </c>
      <c r="I15" s="10">
        <v>75.3</v>
      </c>
      <c r="J15" s="10">
        <v>73.8</v>
      </c>
      <c r="K15" s="161">
        <v>81.3</v>
      </c>
      <c r="L15" s="10">
        <v>81.400000000000006</v>
      </c>
      <c r="M15" s="161">
        <v>82.3</v>
      </c>
      <c r="N15" s="228">
        <v>84.7</v>
      </c>
      <c r="O15" s="161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</row>
    <row r="16" spans="1:28">
      <c r="A16" s="303"/>
      <c r="B16" s="7" t="s">
        <v>8</v>
      </c>
      <c r="C16" s="64">
        <v>71</v>
      </c>
      <c r="D16" s="10">
        <v>66.900000000000006</v>
      </c>
      <c r="E16" s="10">
        <v>66.5</v>
      </c>
      <c r="F16" s="10">
        <v>71.8</v>
      </c>
      <c r="G16" s="10">
        <v>75.400000000000006</v>
      </c>
      <c r="H16" s="10">
        <v>78.2</v>
      </c>
      <c r="I16" s="10">
        <v>79.3</v>
      </c>
      <c r="J16" s="10">
        <v>75.900000000000006</v>
      </c>
      <c r="K16" s="161">
        <v>80.900000000000006</v>
      </c>
      <c r="L16" s="10">
        <v>81.400000000000006</v>
      </c>
      <c r="M16" s="161">
        <v>91.2</v>
      </c>
      <c r="N16" s="228">
        <v>102.4</v>
      </c>
      <c r="O16" s="161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</row>
    <row r="17" spans="1:28">
      <c r="A17" s="303"/>
      <c r="B17" s="7" t="s">
        <v>9</v>
      </c>
      <c r="C17" s="64">
        <v>73.099999999999994</v>
      </c>
      <c r="D17" s="10">
        <v>70.3</v>
      </c>
      <c r="E17" s="10">
        <v>68.3</v>
      </c>
      <c r="F17" s="10">
        <v>74.7</v>
      </c>
      <c r="G17" s="10">
        <v>77.599999999999994</v>
      </c>
      <c r="H17" s="10">
        <v>79.599999999999994</v>
      </c>
      <c r="I17" s="10">
        <v>73.900000000000006</v>
      </c>
      <c r="J17" s="10">
        <v>71.2</v>
      </c>
      <c r="K17" s="161">
        <v>77.5</v>
      </c>
      <c r="L17" s="10">
        <v>78.400000000000006</v>
      </c>
      <c r="M17" s="161">
        <v>87.9</v>
      </c>
      <c r="N17" s="228">
        <v>95.3</v>
      </c>
      <c r="O17" s="161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</row>
    <row r="18" spans="1:28">
      <c r="A18" s="303"/>
      <c r="B18" s="7" t="s">
        <v>10</v>
      </c>
      <c r="C18" s="64">
        <v>81.599999999999994</v>
      </c>
      <c r="D18" s="10">
        <v>77.900000000000006</v>
      </c>
      <c r="E18" s="10">
        <v>76.7</v>
      </c>
      <c r="F18" s="10">
        <v>77.8</v>
      </c>
      <c r="G18" s="10">
        <v>78.099999999999994</v>
      </c>
      <c r="H18" s="10">
        <v>78.7</v>
      </c>
      <c r="I18" s="10">
        <v>76.3</v>
      </c>
      <c r="J18" s="10">
        <v>72.7</v>
      </c>
      <c r="K18" s="161">
        <v>78</v>
      </c>
      <c r="L18" s="10">
        <v>78.3</v>
      </c>
      <c r="M18" s="161">
        <v>82.3</v>
      </c>
      <c r="N18" s="228">
        <v>89.3</v>
      </c>
      <c r="O18" s="161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</row>
    <row r="19" spans="1:28">
      <c r="A19" s="303"/>
      <c r="B19" s="7" t="s">
        <v>11</v>
      </c>
      <c r="C19" s="64">
        <v>70.5</v>
      </c>
      <c r="D19" s="10">
        <v>63.2</v>
      </c>
      <c r="E19" s="10">
        <v>62.5</v>
      </c>
      <c r="F19" s="10">
        <v>64.099999999999994</v>
      </c>
      <c r="G19" s="10">
        <v>65.3</v>
      </c>
      <c r="H19" s="10">
        <v>65.900000000000006</v>
      </c>
      <c r="I19" s="10">
        <v>66.3</v>
      </c>
      <c r="J19" s="10">
        <v>65.099999999999994</v>
      </c>
      <c r="K19" s="161">
        <v>71.599999999999994</v>
      </c>
      <c r="L19" s="10">
        <v>72.3</v>
      </c>
      <c r="M19" s="161">
        <v>78.3</v>
      </c>
      <c r="N19" s="228">
        <v>54.7</v>
      </c>
      <c r="O19" s="161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</row>
    <row r="20" spans="1:28">
      <c r="A20" s="303"/>
      <c r="B20" s="7" t="s">
        <v>12</v>
      </c>
      <c r="C20" s="64">
        <v>83.1</v>
      </c>
      <c r="D20" s="10">
        <v>81.099999999999994</v>
      </c>
      <c r="E20" s="10">
        <v>80.5</v>
      </c>
      <c r="F20" s="10">
        <v>79.400000000000006</v>
      </c>
      <c r="G20" s="10">
        <v>78.099999999999994</v>
      </c>
      <c r="H20" s="10">
        <v>77.7</v>
      </c>
      <c r="I20" s="10">
        <v>76.8</v>
      </c>
      <c r="J20" s="10">
        <v>74.599999999999994</v>
      </c>
      <c r="K20" s="161">
        <v>80.599999999999994</v>
      </c>
      <c r="L20" s="10">
        <v>82</v>
      </c>
      <c r="M20" s="161">
        <v>83.1</v>
      </c>
      <c r="N20" s="228">
        <v>87</v>
      </c>
      <c r="O20" s="161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</row>
    <row r="21" spans="1:28">
      <c r="A21" s="303"/>
      <c r="B21" s="7" t="s">
        <v>13</v>
      </c>
      <c r="C21" s="64">
        <v>73.2</v>
      </c>
      <c r="D21" s="10">
        <v>73.8</v>
      </c>
      <c r="E21" s="10">
        <v>72.400000000000006</v>
      </c>
      <c r="F21" s="10">
        <v>76.900000000000006</v>
      </c>
      <c r="G21" s="10">
        <v>79.099999999999994</v>
      </c>
      <c r="H21" s="10">
        <v>80.5</v>
      </c>
      <c r="I21" s="10">
        <v>79.8</v>
      </c>
      <c r="J21" s="10">
        <v>74.8</v>
      </c>
      <c r="K21" s="161">
        <v>80.2</v>
      </c>
      <c r="L21" s="10">
        <v>81</v>
      </c>
      <c r="M21" s="161">
        <v>86.4</v>
      </c>
      <c r="N21" s="228">
        <v>92.2</v>
      </c>
      <c r="O21" s="161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</row>
    <row r="22" spans="1:28">
      <c r="A22" s="303"/>
      <c r="B22" s="7" t="s">
        <v>14</v>
      </c>
      <c r="C22" s="64">
        <v>92.5</v>
      </c>
      <c r="D22" s="10">
        <v>92.1</v>
      </c>
      <c r="E22" s="10">
        <v>93.1</v>
      </c>
      <c r="F22" s="10">
        <v>96.6</v>
      </c>
      <c r="G22" s="10">
        <v>97.5</v>
      </c>
      <c r="H22" s="10">
        <v>97.3</v>
      </c>
      <c r="I22" s="10">
        <v>96.5</v>
      </c>
      <c r="J22" s="10">
        <v>93.9</v>
      </c>
      <c r="K22" s="161">
        <v>101.9</v>
      </c>
      <c r="L22" s="10">
        <v>103.5</v>
      </c>
      <c r="M22" s="161">
        <v>102</v>
      </c>
      <c r="N22" s="228">
        <v>108.2</v>
      </c>
      <c r="O22" s="161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</row>
    <row r="23" spans="1:28">
      <c r="A23" s="303"/>
      <c r="B23" s="7" t="s">
        <v>15</v>
      </c>
      <c r="C23" s="64">
        <v>75.900000000000006</v>
      </c>
      <c r="D23" s="10">
        <v>70.3</v>
      </c>
      <c r="E23" s="10">
        <v>69.400000000000006</v>
      </c>
      <c r="F23" s="10">
        <v>71.400000000000006</v>
      </c>
      <c r="G23" s="10">
        <v>72.2</v>
      </c>
      <c r="H23" s="10">
        <v>73.099999999999994</v>
      </c>
      <c r="I23" s="10">
        <v>72.7</v>
      </c>
      <c r="J23" s="10">
        <v>68.3</v>
      </c>
      <c r="K23" s="161">
        <v>72.7</v>
      </c>
      <c r="L23" s="10">
        <v>73.400000000000006</v>
      </c>
      <c r="M23" s="161">
        <v>75</v>
      </c>
      <c r="N23" s="228">
        <v>80.3</v>
      </c>
      <c r="O23" s="161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</row>
    <row r="24" spans="1:28">
      <c r="A24" s="303"/>
      <c r="B24" s="7" t="s">
        <v>16</v>
      </c>
      <c r="C24" s="64">
        <v>84.8</v>
      </c>
      <c r="D24" s="10">
        <v>80.900000000000006</v>
      </c>
      <c r="E24" s="10">
        <v>78.900000000000006</v>
      </c>
      <c r="F24" s="10">
        <v>76.8</v>
      </c>
      <c r="G24" s="10">
        <v>75.2</v>
      </c>
      <c r="H24" s="10">
        <v>77.5</v>
      </c>
      <c r="I24" s="10">
        <v>78.2</v>
      </c>
      <c r="J24" s="10">
        <v>75</v>
      </c>
      <c r="K24" s="161">
        <v>81</v>
      </c>
      <c r="L24" s="10">
        <v>82</v>
      </c>
      <c r="M24" s="161">
        <v>82.5</v>
      </c>
      <c r="N24" s="228">
        <v>89.4</v>
      </c>
      <c r="O24" s="161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</row>
    <row r="25" spans="1:28">
      <c r="A25" s="303"/>
      <c r="B25" s="7" t="s">
        <v>17</v>
      </c>
      <c r="C25" s="64">
        <v>75</v>
      </c>
      <c r="D25" s="10">
        <v>69.900000000000006</v>
      </c>
      <c r="E25" s="10">
        <v>69.599999999999994</v>
      </c>
      <c r="F25" s="10">
        <v>68.2</v>
      </c>
      <c r="G25" s="10">
        <v>65.5</v>
      </c>
      <c r="H25" s="10">
        <v>67.3</v>
      </c>
      <c r="I25" s="10">
        <v>67.7</v>
      </c>
      <c r="J25" s="10">
        <v>66.2</v>
      </c>
      <c r="K25" s="161">
        <v>72.7</v>
      </c>
      <c r="L25" s="10">
        <v>73.5</v>
      </c>
      <c r="M25" s="161">
        <v>76.400000000000006</v>
      </c>
      <c r="N25" s="228">
        <v>82.6</v>
      </c>
      <c r="O25" s="161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</row>
    <row r="26" spans="1:28">
      <c r="A26" s="303"/>
      <c r="B26" s="7" t="s">
        <v>18</v>
      </c>
      <c r="C26" s="64">
        <v>74.7</v>
      </c>
      <c r="D26" s="10">
        <v>69.7</v>
      </c>
      <c r="E26" s="10">
        <v>67.8</v>
      </c>
      <c r="F26" s="10">
        <v>70.900000000000006</v>
      </c>
      <c r="G26" s="10">
        <v>71.3</v>
      </c>
      <c r="H26" s="10">
        <v>75.099999999999994</v>
      </c>
      <c r="I26" s="10">
        <v>75.099999999999994</v>
      </c>
      <c r="J26" s="10">
        <v>74</v>
      </c>
      <c r="K26" s="161">
        <v>80.900000000000006</v>
      </c>
      <c r="L26" s="10">
        <v>81.5</v>
      </c>
      <c r="M26" s="161">
        <v>85.6</v>
      </c>
      <c r="N26" s="228">
        <v>95.3</v>
      </c>
      <c r="O26" s="161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</row>
    <row r="27" spans="1:28">
      <c r="A27" s="303"/>
      <c r="B27" s="7" t="s">
        <v>19</v>
      </c>
      <c r="C27" s="64">
        <v>100.2</v>
      </c>
      <c r="D27" s="10">
        <v>98.5</v>
      </c>
      <c r="E27" s="10">
        <v>96.8</v>
      </c>
      <c r="F27" s="10">
        <v>92.4</v>
      </c>
      <c r="G27" s="10">
        <v>89.9</v>
      </c>
      <c r="H27" s="10">
        <v>90.5</v>
      </c>
      <c r="I27" s="10">
        <v>90.3</v>
      </c>
      <c r="J27" s="10">
        <v>87.9</v>
      </c>
      <c r="K27" s="161">
        <v>94.8</v>
      </c>
      <c r="L27" s="10">
        <v>95.7</v>
      </c>
      <c r="M27" s="161">
        <v>100.1</v>
      </c>
      <c r="N27" s="228">
        <v>108.4</v>
      </c>
      <c r="O27" s="161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</row>
    <row r="28" spans="1:28">
      <c r="A28" s="303"/>
      <c r="B28" s="7" t="s">
        <v>20</v>
      </c>
      <c r="C28" s="64">
        <v>84.4</v>
      </c>
      <c r="D28" s="10">
        <v>80.3</v>
      </c>
      <c r="E28" s="10">
        <v>78.099999999999994</v>
      </c>
      <c r="F28" s="10">
        <v>81.3</v>
      </c>
      <c r="G28" s="10">
        <v>83.4</v>
      </c>
      <c r="H28" s="10">
        <v>83.4</v>
      </c>
      <c r="I28" s="10">
        <v>82</v>
      </c>
      <c r="J28" s="10">
        <v>78.099999999999994</v>
      </c>
      <c r="K28" s="161">
        <v>84</v>
      </c>
      <c r="L28" s="10">
        <v>84.8</v>
      </c>
      <c r="M28" s="161">
        <v>86.3</v>
      </c>
      <c r="N28" s="228">
        <v>98.7</v>
      </c>
      <c r="O28" s="161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</row>
    <row r="29" spans="1:28">
      <c r="A29" s="303"/>
      <c r="B29" s="7" t="s">
        <v>21</v>
      </c>
      <c r="C29" s="64">
        <v>91.6</v>
      </c>
      <c r="D29" s="10">
        <v>83.9</v>
      </c>
      <c r="E29" s="10">
        <v>81.2</v>
      </c>
      <c r="F29" s="10">
        <v>80.3</v>
      </c>
      <c r="G29" s="10">
        <v>78.2</v>
      </c>
      <c r="H29" s="10">
        <v>80.099999999999994</v>
      </c>
      <c r="I29" s="10">
        <v>77.7</v>
      </c>
      <c r="J29" s="10">
        <v>73.7</v>
      </c>
      <c r="K29" s="161">
        <v>78.2</v>
      </c>
      <c r="L29" s="10">
        <v>78.5</v>
      </c>
      <c r="M29" s="161">
        <v>80.599999999999994</v>
      </c>
      <c r="N29" s="228">
        <v>85.4</v>
      </c>
      <c r="O29" s="161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</row>
    <row r="30" spans="1:28">
      <c r="A30" s="303"/>
      <c r="B30" s="7" t="s">
        <v>22</v>
      </c>
      <c r="C30" s="64">
        <v>75.400000000000006</v>
      </c>
      <c r="D30" s="10">
        <v>73.900000000000006</v>
      </c>
      <c r="E30" s="10">
        <v>74.3</v>
      </c>
      <c r="F30" s="10">
        <v>79.599999999999994</v>
      </c>
      <c r="G30" s="10">
        <v>82.5</v>
      </c>
      <c r="H30" s="10">
        <v>82.6</v>
      </c>
      <c r="I30" s="10">
        <v>80.5</v>
      </c>
      <c r="J30" s="10">
        <v>77.599999999999994</v>
      </c>
      <c r="K30" s="161">
        <v>85.3</v>
      </c>
      <c r="L30" s="10">
        <v>86.3</v>
      </c>
      <c r="M30" s="161">
        <v>89.7</v>
      </c>
      <c r="N30" s="228">
        <v>95.9</v>
      </c>
      <c r="O30" s="161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</row>
    <row r="31" spans="1:28">
      <c r="A31" s="303"/>
      <c r="B31" s="7" t="s">
        <v>23</v>
      </c>
      <c r="C31" s="64">
        <v>93.9</v>
      </c>
      <c r="D31" s="10">
        <v>86.5</v>
      </c>
      <c r="E31" s="10">
        <v>84.8</v>
      </c>
      <c r="F31" s="10">
        <v>85</v>
      </c>
      <c r="G31" s="10">
        <v>84.4</v>
      </c>
      <c r="H31" s="10">
        <v>85.6</v>
      </c>
      <c r="I31" s="10">
        <v>85</v>
      </c>
      <c r="J31" s="10">
        <v>80.599999999999994</v>
      </c>
      <c r="K31" s="161">
        <v>86.4</v>
      </c>
      <c r="L31" s="10">
        <v>88.1</v>
      </c>
      <c r="M31" s="161">
        <v>88.1</v>
      </c>
      <c r="N31" s="228">
        <v>96.8</v>
      </c>
      <c r="O31" s="161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</row>
    <row r="32" spans="1:28">
      <c r="A32" s="303"/>
      <c r="B32" s="7" t="s">
        <v>24</v>
      </c>
      <c r="C32" s="64">
        <v>74.599999999999994</v>
      </c>
      <c r="D32" s="10">
        <v>69.8</v>
      </c>
      <c r="E32" s="10">
        <v>68.599999999999994</v>
      </c>
      <c r="F32" s="10">
        <v>72.099999999999994</v>
      </c>
      <c r="G32" s="10">
        <v>70.8</v>
      </c>
      <c r="H32" s="10">
        <v>72.8</v>
      </c>
      <c r="I32" s="10">
        <v>70.099999999999994</v>
      </c>
      <c r="J32" s="10">
        <v>70.3</v>
      </c>
      <c r="K32" s="161">
        <v>78.099999999999994</v>
      </c>
      <c r="L32" s="10">
        <v>79.400000000000006</v>
      </c>
      <c r="M32" s="161">
        <v>84.8</v>
      </c>
      <c r="N32" s="228">
        <v>88.6</v>
      </c>
      <c r="O32" s="161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</row>
    <row r="33" spans="1:28">
      <c r="A33" s="303"/>
      <c r="B33" s="7" t="s">
        <v>25</v>
      </c>
      <c r="C33" s="64">
        <v>110.3</v>
      </c>
      <c r="D33" s="10">
        <v>108.1</v>
      </c>
      <c r="E33" s="10">
        <v>110.6</v>
      </c>
      <c r="F33" s="10">
        <v>109.8</v>
      </c>
      <c r="G33" s="10">
        <v>109.9</v>
      </c>
      <c r="H33" s="10">
        <v>102.9</v>
      </c>
      <c r="I33" s="10">
        <v>89.3</v>
      </c>
      <c r="J33" s="10">
        <v>84</v>
      </c>
      <c r="K33" s="161">
        <v>84.2</v>
      </c>
      <c r="L33" s="10">
        <v>83.4</v>
      </c>
      <c r="M33" s="161">
        <v>80.2</v>
      </c>
      <c r="N33" s="228">
        <v>81.099999999999994</v>
      </c>
      <c r="O33" s="161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</row>
    <row r="34" spans="1:28">
      <c r="A34" s="303"/>
      <c r="B34" s="7" t="s">
        <v>26</v>
      </c>
      <c r="C34" s="64">
        <v>97.6</v>
      </c>
      <c r="D34" s="10">
        <v>98.5</v>
      </c>
      <c r="E34" s="10">
        <v>102.7</v>
      </c>
      <c r="F34" s="10">
        <v>108.9</v>
      </c>
      <c r="G34" s="10">
        <v>105.9</v>
      </c>
      <c r="H34" s="10">
        <v>106.3</v>
      </c>
      <c r="I34" s="10">
        <v>98.6</v>
      </c>
      <c r="J34" s="10">
        <v>95.6</v>
      </c>
      <c r="K34" s="161">
        <v>98.5</v>
      </c>
      <c r="L34" s="10">
        <v>99</v>
      </c>
      <c r="M34" s="161">
        <v>96.4</v>
      </c>
      <c r="N34" s="228" t="s">
        <v>144</v>
      </c>
      <c r="O34" s="161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</row>
    <row r="36" spans="1:28" ht="16.8">
      <c r="B36" s="306"/>
      <c r="C36" s="307"/>
      <c r="D36" s="307"/>
      <c r="E36" s="307"/>
      <c r="F36" s="307"/>
      <c r="G36" s="307"/>
      <c r="H36" s="307"/>
      <c r="I36" s="307"/>
      <c r="J36" s="307"/>
      <c r="K36" s="183"/>
    </row>
    <row r="37" spans="1:28">
      <c r="B37" s="301"/>
      <c r="C37" s="301"/>
      <c r="D37" s="301"/>
      <c r="E37" s="301"/>
      <c r="F37" s="301"/>
      <c r="G37" s="301"/>
      <c r="H37" s="301"/>
      <c r="I37" s="301"/>
      <c r="J37" s="301"/>
      <c r="K37" s="187"/>
    </row>
    <row r="38" spans="1:28">
      <c r="B38" s="32"/>
      <c r="C38" s="32"/>
      <c r="D38" s="32"/>
      <c r="E38" s="32"/>
      <c r="F38" s="32"/>
      <c r="G38" s="32"/>
      <c r="H38" s="32"/>
      <c r="I38" s="32"/>
      <c r="J38" s="32"/>
    </row>
    <row r="39" spans="1:28">
      <c r="B39" s="32"/>
      <c r="C39" s="32"/>
      <c r="D39" s="32"/>
      <c r="E39" s="32"/>
      <c r="F39" s="32"/>
      <c r="G39" s="32"/>
      <c r="H39" s="32"/>
      <c r="I39" s="32"/>
      <c r="J39" s="32"/>
    </row>
  </sheetData>
  <mergeCells count="18">
    <mergeCell ref="N3:N4"/>
    <mergeCell ref="B2:N2"/>
    <mergeCell ref="B1:N1"/>
    <mergeCell ref="A1:A34"/>
    <mergeCell ref="B36:J36"/>
    <mergeCell ref="M3:M4"/>
    <mergeCell ref="K3:K4"/>
    <mergeCell ref="L3:L4"/>
    <mergeCell ref="B37:J37"/>
    <mergeCell ref="G3:G4"/>
    <mergeCell ref="H3:H4"/>
    <mergeCell ref="I3:I4"/>
    <mergeCell ref="B3:B4"/>
    <mergeCell ref="C3:C4"/>
    <mergeCell ref="D3:D4"/>
    <mergeCell ref="E3:E4"/>
    <mergeCell ref="F3:F4"/>
    <mergeCell ref="J3:J4"/>
  </mergeCells>
  <phoneticPr fontId="5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2" enableFormatConditionsCalculation="0">
    <tabColor indexed="45"/>
  </sheetPr>
  <dimension ref="A1:Q34"/>
  <sheetViews>
    <sheetView view="pageBreakPreview" zoomScaleSheetLayoutView="75" workbookViewId="0">
      <selection activeCell="J12" sqref="J12"/>
    </sheetView>
  </sheetViews>
  <sheetFormatPr defaultColWidth="9.109375" defaultRowHeight="13.2"/>
  <cols>
    <col min="1" max="1" width="4.88671875" style="203" customWidth="1"/>
    <col min="2" max="2" width="16.33203125" style="7" bestFit="1" customWidth="1"/>
    <col min="3" max="13" width="9.77734375" style="7" customWidth="1"/>
    <col min="14" max="16384" width="9.109375" style="7"/>
  </cols>
  <sheetData>
    <row r="1" spans="1:17" s="140" customFormat="1" ht="16.8" customHeight="1">
      <c r="A1" s="303">
        <v>83</v>
      </c>
      <c r="B1" s="273" t="s">
        <v>165</v>
      </c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</row>
    <row r="2" spans="1:17">
      <c r="A2" s="303"/>
      <c r="B2" s="274" t="s">
        <v>168</v>
      </c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</row>
    <row r="3" spans="1:17" s="13" customFormat="1">
      <c r="A3" s="303"/>
      <c r="B3" s="287"/>
      <c r="C3" s="290">
        <v>2003</v>
      </c>
      <c r="D3" s="290">
        <v>2004</v>
      </c>
      <c r="E3" s="290">
        <v>2005</v>
      </c>
      <c r="F3" s="290">
        <v>2006</v>
      </c>
      <c r="G3" s="290">
        <v>2007</v>
      </c>
      <c r="H3" s="290">
        <v>2008</v>
      </c>
      <c r="I3" s="288">
        <v>2009</v>
      </c>
      <c r="J3" s="288">
        <v>2010</v>
      </c>
      <c r="K3" s="288">
        <v>2011</v>
      </c>
      <c r="L3" s="270">
        <v>2012</v>
      </c>
      <c r="M3" s="270">
        <v>2013</v>
      </c>
      <c r="N3" s="270">
        <v>2014</v>
      </c>
    </row>
    <row r="4" spans="1:17" s="13" customFormat="1">
      <c r="A4" s="303"/>
      <c r="B4" s="287"/>
      <c r="C4" s="290"/>
      <c r="D4" s="290"/>
      <c r="E4" s="290"/>
      <c r="F4" s="290"/>
      <c r="G4" s="290"/>
      <c r="H4" s="290"/>
      <c r="I4" s="289"/>
      <c r="J4" s="289"/>
      <c r="K4" s="289"/>
      <c r="L4" s="271"/>
      <c r="M4" s="271"/>
      <c r="N4" s="271"/>
    </row>
    <row r="5" spans="1:17" s="13" customFormat="1">
      <c r="A5" s="303"/>
      <c r="B5" s="121"/>
      <c r="C5" s="122"/>
      <c r="D5" s="122"/>
      <c r="E5" s="122"/>
      <c r="F5" s="122"/>
      <c r="G5" s="122"/>
      <c r="H5" s="122"/>
      <c r="I5" s="122"/>
      <c r="J5" s="123"/>
      <c r="K5" s="123"/>
      <c r="L5" s="135"/>
    </row>
    <row r="6" spans="1:17">
      <c r="A6" s="303"/>
      <c r="B6" s="9" t="s">
        <v>0</v>
      </c>
      <c r="C6" s="85">
        <v>0.4</v>
      </c>
      <c r="D6" s="9">
        <v>0.7</v>
      </c>
      <c r="E6" s="83">
        <v>0.9</v>
      </c>
      <c r="F6" s="83">
        <v>1.8</v>
      </c>
      <c r="G6" s="83">
        <v>2.7</v>
      </c>
      <c r="H6" s="83">
        <v>3.6</v>
      </c>
      <c r="I6" s="9">
        <v>4.2</v>
      </c>
      <c r="J6" s="9">
        <v>2.6</v>
      </c>
      <c r="K6" s="159">
        <v>2.2999999999999998</v>
      </c>
      <c r="L6" s="83">
        <v>1.3</v>
      </c>
      <c r="M6" s="193">
        <v>1.4</v>
      </c>
      <c r="N6" s="238">
        <v>1.5</v>
      </c>
      <c r="O6" s="161"/>
      <c r="P6" s="161"/>
      <c r="Q6" s="161"/>
    </row>
    <row r="7" spans="1:17">
      <c r="A7" s="303"/>
      <c r="C7" s="83"/>
      <c r="D7" s="65"/>
      <c r="F7" s="10"/>
      <c r="G7" s="10"/>
      <c r="H7" s="10"/>
      <c r="I7" s="10"/>
      <c r="L7" s="161"/>
      <c r="M7" s="161"/>
      <c r="N7" s="228"/>
      <c r="O7" s="161"/>
      <c r="P7" s="161"/>
      <c r="Q7" s="161"/>
    </row>
    <row r="8" spans="1:17" ht="26.4">
      <c r="A8" s="303"/>
      <c r="B8" s="8" t="s">
        <v>36</v>
      </c>
      <c r="C8" s="66">
        <v>0.4</v>
      </c>
      <c r="D8" s="7">
        <v>0.5</v>
      </c>
      <c r="E8" s="10">
        <v>0.7</v>
      </c>
      <c r="F8" s="10">
        <v>1.5</v>
      </c>
      <c r="G8" s="10">
        <v>2.2999999999999998</v>
      </c>
      <c r="H8" s="10">
        <v>2.5</v>
      </c>
      <c r="I8" s="10">
        <v>3.3</v>
      </c>
      <c r="J8" s="10">
        <v>2.1</v>
      </c>
      <c r="K8" s="161">
        <v>1.7</v>
      </c>
      <c r="L8" s="10">
        <v>0.3</v>
      </c>
      <c r="M8" s="161">
        <v>0.3</v>
      </c>
      <c r="N8" s="228" t="s">
        <v>144</v>
      </c>
      <c r="O8" s="161"/>
      <c r="P8" s="161"/>
      <c r="Q8" s="161"/>
    </row>
    <row r="9" spans="1:17">
      <c r="A9" s="303"/>
      <c r="B9" s="7" t="s">
        <v>1</v>
      </c>
      <c r="C9" s="66">
        <v>0.2</v>
      </c>
      <c r="D9" s="7">
        <v>0.3</v>
      </c>
      <c r="E9" s="10">
        <v>0.5</v>
      </c>
      <c r="F9" s="10">
        <v>1.1000000000000001</v>
      </c>
      <c r="G9" s="10">
        <v>1.6</v>
      </c>
      <c r="H9" s="10">
        <v>2.2000000000000002</v>
      </c>
      <c r="I9" s="10">
        <v>2.6</v>
      </c>
      <c r="J9" s="10">
        <v>1.5</v>
      </c>
      <c r="K9" s="161">
        <v>1.2</v>
      </c>
      <c r="L9" s="10">
        <v>0.5</v>
      </c>
      <c r="M9" s="161">
        <v>0.5</v>
      </c>
      <c r="N9" s="228">
        <v>0.6</v>
      </c>
      <c r="O9" s="161"/>
      <c r="P9" s="161"/>
      <c r="Q9" s="161"/>
    </row>
    <row r="10" spans="1:17">
      <c r="A10" s="303"/>
      <c r="B10" s="7" t="s">
        <v>2</v>
      </c>
      <c r="C10" s="66">
        <v>0.3</v>
      </c>
      <c r="D10" s="7">
        <v>0.4</v>
      </c>
      <c r="E10" s="10">
        <v>0.8</v>
      </c>
      <c r="F10" s="10">
        <v>1.4</v>
      </c>
      <c r="G10" s="10">
        <v>2.1</v>
      </c>
      <c r="H10" s="10">
        <v>3</v>
      </c>
      <c r="I10" s="10">
        <v>3.7</v>
      </c>
      <c r="J10" s="10">
        <v>2.1</v>
      </c>
      <c r="K10" s="161">
        <v>1.6</v>
      </c>
      <c r="L10" s="10">
        <v>0.8</v>
      </c>
      <c r="M10" s="161">
        <v>0.6</v>
      </c>
      <c r="N10" s="228">
        <v>0.7</v>
      </c>
      <c r="O10" s="161"/>
      <c r="P10" s="161"/>
      <c r="Q10" s="161"/>
    </row>
    <row r="11" spans="1:17">
      <c r="A11" s="303"/>
      <c r="B11" s="7" t="s">
        <v>3</v>
      </c>
      <c r="C11" s="66">
        <v>0.6</v>
      </c>
      <c r="D11" s="7">
        <v>0.9</v>
      </c>
      <c r="E11" s="10">
        <v>1.2</v>
      </c>
      <c r="F11" s="10">
        <v>2.5</v>
      </c>
      <c r="G11" s="10">
        <v>3.3</v>
      </c>
      <c r="H11" s="10">
        <v>4.2</v>
      </c>
      <c r="I11" s="10">
        <v>4.4000000000000004</v>
      </c>
      <c r="J11" s="10">
        <v>2.6</v>
      </c>
      <c r="K11" s="161">
        <v>2.1</v>
      </c>
      <c r="L11" s="10">
        <v>0.8</v>
      </c>
      <c r="M11" s="161">
        <v>0.9</v>
      </c>
      <c r="N11" s="228">
        <v>1.1000000000000001</v>
      </c>
      <c r="O11" s="161"/>
      <c r="P11" s="161"/>
      <c r="Q11" s="161"/>
    </row>
    <row r="12" spans="1:17">
      <c r="A12" s="303"/>
      <c r="B12" s="7" t="s">
        <v>4</v>
      </c>
      <c r="C12" s="66">
        <v>0.4</v>
      </c>
      <c r="D12" s="7">
        <v>0.6</v>
      </c>
      <c r="E12" s="10">
        <v>0.8</v>
      </c>
      <c r="F12" s="10">
        <v>1.4</v>
      </c>
      <c r="G12" s="10">
        <v>1.8</v>
      </c>
      <c r="H12" s="10">
        <v>2.2999999999999998</v>
      </c>
      <c r="I12" s="10">
        <v>2.6</v>
      </c>
      <c r="J12" s="10">
        <v>1.6</v>
      </c>
      <c r="K12" s="161">
        <v>1.4</v>
      </c>
      <c r="L12" s="10">
        <v>0.4</v>
      </c>
      <c r="M12" s="161">
        <v>0.6</v>
      </c>
      <c r="N12" s="228">
        <v>0.5</v>
      </c>
      <c r="O12" s="161"/>
      <c r="P12" s="161"/>
      <c r="Q12" s="161"/>
    </row>
    <row r="13" spans="1:17">
      <c r="A13" s="303"/>
      <c r="B13" s="7" t="s">
        <v>5</v>
      </c>
      <c r="C13" s="66">
        <v>0.2</v>
      </c>
      <c r="D13" s="7">
        <v>0.4</v>
      </c>
      <c r="E13" s="10">
        <v>0.7</v>
      </c>
      <c r="F13" s="10">
        <v>1.3</v>
      </c>
      <c r="G13" s="10">
        <v>1.8</v>
      </c>
      <c r="H13" s="10">
        <v>2.2000000000000002</v>
      </c>
      <c r="I13" s="10">
        <v>2.7</v>
      </c>
      <c r="J13" s="10">
        <v>1.6</v>
      </c>
      <c r="K13" s="161">
        <v>1.4</v>
      </c>
      <c r="L13" s="10">
        <v>0.6</v>
      </c>
      <c r="M13" s="161">
        <v>0.6</v>
      </c>
      <c r="N13" s="228">
        <v>0.8</v>
      </c>
      <c r="O13" s="161"/>
      <c r="P13" s="161"/>
      <c r="Q13" s="161"/>
    </row>
    <row r="14" spans="1:17">
      <c r="A14" s="303"/>
      <c r="B14" s="7" t="s">
        <v>6</v>
      </c>
      <c r="C14" s="66">
        <v>0.4</v>
      </c>
      <c r="D14" s="7">
        <v>0.8</v>
      </c>
      <c r="E14" s="10">
        <v>1.1000000000000001</v>
      </c>
      <c r="F14" s="10">
        <v>2.1</v>
      </c>
      <c r="G14" s="10">
        <v>2.9</v>
      </c>
      <c r="H14" s="10">
        <v>3.4</v>
      </c>
      <c r="I14" s="10">
        <v>4.4000000000000004</v>
      </c>
      <c r="J14" s="10">
        <v>2.6</v>
      </c>
      <c r="K14" s="161">
        <v>1.9</v>
      </c>
      <c r="L14" s="10">
        <v>1</v>
      </c>
      <c r="M14" s="161">
        <v>1</v>
      </c>
      <c r="N14" s="228">
        <v>1.1000000000000001</v>
      </c>
      <c r="O14" s="161"/>
      <c r="P14" s="161"/>
      <c r="Q14" s="161"/>
    </row>
    <row r="15" spans="1:17">
      <c r="A15" s="303"/>
      <c r="B15" s="7" t="s">
        <v>7</v>
      </c>
      <c r="C15" s="66">
        <v>0.3</v>
      </c>
      <c r="D15" s="7">
        <v>0.5</v>
      </c>
      <c r="E15" s="10">
        <v>0.8</v>
      </c>
      <c r="F15" s="10">
        <v>1.4</v>
      </c>
      <c r="G15" s="10">
        <v>2.1</v>
      </c>
      <c r="H15" s="10">
        <v>2.6</v>
      </c>
      <c r="I15" s="10">
        <v>3</v>
      </c>
      <c r="J15" s="10">
        <v>1.8</v>
      </c>
      <c r="K15" s="161">
        <v>1.4</v>
      </c>
      <c r="L15" s="10">
        <v>0.4</v>
      </c>
      <c r="M15" s="161">
        <v>0.6</v>
      </c>
      <c r="N15" s="228">
        <v>0.9</v>
      </c>
      <c r="O15" s="161"/>
      <c r="P15" s="161"/>
      <c r="Q15" s="161"/>
    </row>
    <row r="16" spans="1:17">
      <c r="A16" s="303"/>
      <c r="B16" s="7" t="s">
        <v>8</v>
      </c>
      <c r="C16" s="66">
        <v>0.3</v>
      </c>
      <c r="D16" s="7">
        <v>0.5</v>
      </c>
      <c r="E16" s="10">
        <v>0.7</v>
      </c>
      <c r="F16" s="10">
        <v>1.2</v>
      </c>
      <c r="G16" s="10">
        <v>1.9</v>
      </c>
      <c r="H16" s="10">
        <v>2.6</v>
      </c>
      <c r="I16" s="10">
        <v>3.2</v>
      </c>
      <c r="J16" s="10">
        <v>2</v>
      </c>
      <c r="K16" s="161">
        <v>1.7</v>
      </c>
      <c r="L16" s="10">
        <v>1.2</v>
      </c>
      <c r="M16" s="161">
        <v>1.3</v>
      </c>
      <c r="N16" s="228">
        <v>1.3</v>
      </c>
      <c r="O16" s="161"/>
      <c r="P16" s="161"/>
      <c r="Q16" s="161"/>
    </row>
    <row r="17" spans="1:17">
      <c r="A17" s="303"/>
      <c r="B17" s="7" t="s">
        <v>9</v>
      </c>
      <c r="C17" s="66">
        <v>0.1</v>
      </c>
      <c r="D17" s="7">
        <v>0.2</v>
      </c>
      <c r="E17" s="10">
        <v>0.4</v>
      </c>
      <c r="F17" s="10">
        <v>0.7</v>
      </c>
      <c r="G17" s="10">
        <v>1</v>
      </c>
      <c r="H17" s="10">
        <v>1.2</v>
      </c>
      <c r="I17" s="10">
        <v>3.6</v>
      </c>
      <c r="J17" s="10">
        <v>1.9</v>
      </c>
      <c r="K17" s="161">
        <v>2.1</v>
      </c>
      <c r="L17" s="10">
        <v>0.5</v>
      </c>
      <c r="M17" s="161">
        <v>0.4</v>
      </c>
      <c r="N17" s="228">
        <v>0.4</v>
      </c>
      <c r="O17" s="161"/>
      <c r="P17" s="161"/>
      <c r="Q17" s="161"/>
    </row>
    <row r="18" spans="1:17">
      <c r="A18" s="303"/>
      <c r="B18" s="7" t="s">
        <v>10</v>
      </c>
      <c r="C18" s="66">
        <v>0.2</v>
      </c>
      <c r="D18" s="7">
        <v>0.4</v>
      </c>
      <c r="E18" s="10">
        <v>0.7</v>
      </c>
      <c r="F18" s="10">
        <v>1.2</v>
      </c>
      <c r="G18" s="10">
        <v>1.7</v>
      </c>
      <c r="H18" s="10">
        <v>2.1</v>
      </c>
      <c r="I18" s="10">
        <v>2.5</v>
      </c>
      <c r="J18" s="10">
        <v>1.4</v>
      </c>
      <c r="K18" s="161">
        <v>1.2</v>
      </c>
      <c r="L18" s="10">
        <v>0.4</v>
      </c>
      <c r="M18" s="161">
        <v>0.5</v>
      </c>
      <c r="N18" s="228">
        <v>0.8</v>
      </c>
      <c r="O18" s="161"/>
      <c r="P18" s="161"/>
      <c r="Q18" s="161"/>
    </row>
    <row r="19" spans="1:17">
      <c r="A19" s="303"/>
      <c r="B19" s="7" t="s">
        <v>11</v>
      </c>
      <c r="C19" s="66">
        <v>0.2</v>
      </c>
      <c r="D19" s="7">
        <v>0.4</v>
      </c>
      <c r="E19" s="10">
        <v>0.6</v>
      </c>
      <c r="F19" s="10">
        <v>1.1000000000000001</v>
      </c>
      <c r="G19" s="10">
        <v>1.6</v>
      </c>
      <c r="H19" s="10">
        <v>1.8</v>
      </c>
      <c r="I19" s="10">
        <v>2</v>
      </c>
      <c r="J19" s="10">
        <v>1.1000000000000001</v>
      </c>
      <c r="K19" s="161">
        <v>0.9</v>
      </c>
      <c r="L19" s="10">
        <v>0.2</v>
      </c>
      <c r="M19" s="161">
        <v>0.4</v>
      </c>
      <c r="N19" s="228">
        <v>0.3</v>
      </c>
      <c r="O19" s="161"/>
      <c r="P19" s="161"/>
      <c r="Q19" s="161"/>
    </row>
    <row r="20" spans="1:17">
      <c r="A20" s="303"/>
      <c r="B20" s="7" t="s">
        <v>12</v>
      </c>
      <c r="C20" s="66">
        <v>0.3</v>
      </c>
      <c r="D20" s="7">
        <v>0.4</v>
      </c>
      <c r="E20" s="10">
        <v>0.6</v>
      </c>
      <c r="F20" s="10">
        <v>1.3</v>
      </c>
      <c r="G20" s="10">
        <v>1.8</v>
      </c>
      <c r="H20" s="10">
        <v>2.2999999999999998</v>
      </c>
      <c r="I20" s="10">
        <v>3</v>
      </c>
      <c r="J20" s="10">
        <v>1.7</v>
      </c>
      <c r="K20" s="161">
        <v>1.4</v>
      </c>
      <c r="L20" s="10">
        <v>0.5</v>
      </c>
      <c r="M20" s="161">
        <v>0.5</v>
      </c>
      <c r="N20" s="228">
        <v>0.7</v>
      </c>
      <c r="O20" s="161"/>
      <c r="P20" s="161"/>
      <c r="Q20" s="161"/>
    </row>
    <row r="21" spans="1:17">
      <c r="A21" s="303"/>
      <c r="B21" s="7" t="s">
        <v>13</v>
      </c>
      <c r="C21" s="66">
        <v>0.3</v>
      </c>
      <c r="D21" s="7">
        <v>0.5</v>
      </c>
      <c r="E21" s="10">
        <v>0.8</v>
      </c>
      <c r="F21" s="10">
        <v>1.7</v>
      </c>
      <c r="G21" s="10">
        <v>2.4</v>
      </c>
      <c r="H21" s="10">
        <v>3.2</v>
      </c>
      <c r="I21" s="10">
        <v>3.8</v>
      </c>
      <c r="J21" s="10">
        <v>2.2000000000000002</v>
      </c>
      <c r="K21" s="161">
        <v>1.7</v>
      </c>
      <c r="L21" s="10">
        <v>0.8</v>
      </c>
      <c r="M21" s="161">
        <v>0.7</v>
      </c>
      <c r="N21" s="228">
        <v>1</v>
      </c>
      <c r="O21" s="161"/>
      <c r="P21" s="161"/>
      <c r="Q21" s="161"/>
    </row>
    <row r="22" spans="1:17">
      <c r="A22" s="303"/>
      <c r="B22" s="7" t="s">
        <v>14</v>
      </c>
      <c r="C22" s="66">
        <v>0.4</v>
      </c>
      <c r="D22" s="7">
        <v>0.8</v>
      </c>
      <c r="E22" s="10">
        <v>1.1000000000000001</v>
      </c>
      <c r="F22" s="10">
        <v>2.5</v>
      </c>
      <c r="G22" s="10">
        <v>5</v>
      </c>
      <c r="H22" s="10">
        <v>5.8</v>
      </c>
      <c r="I22" s="10">
        <v>6.9</v>
      </c>
      <c r="J22" s="10">
        <v>4.5999999999999996</v>
      </c>
      <c r="K22" s="161">
        <v>3.4</v>
      </c>
      <c r="L22" s="10">
        <v>1.7</v>
      </c>
      <c r="M22" s="161">
        <v>1.1000000000000001</v>
      </c>
      <c r="N22" s="228">
        <v>1.3</v>
      </c>
      <c r="O22" s="161"/>
      <c r="P22" s="161"/>
      <c r="Q22" s="161"/>
    </row>
    <row r="23" spans="1:17">
      <c r="A23" s="303"/>
      <c r="B23" s="7" t="s">
        <v>15</v>
      </c>
      <c r="C23" s="66">
        <v>0.3</v>
      </c>
      <c r="D23" s="7">
        <v>0.4</v>
      </c>
      <c r="E23" s="10">
        <v>0.6</v>
      </c>
      <c r="F23" s="10">
        <v>1.2</v>
      </c>
      <c r="G23" s="10">
        <v>1.7</v>
      </c>
      <c r="H23" s="10">
        <v>2.2000000000000002</v>
      </c>
      <c r="I23" s="10">
        <v>2.5</v>
      </c>
      <c r="J23" s="10">
        <v>1.5</v>
      </c>
      <c r="K23" s="161">
        <v>1.3</v>
      </c>
      <c r="L23" s="10">
        <v>0.4</v>
      </c>
      <c r="M23" s="161">
        <v>0.4</v>
      </c>
      <c r="N23" s="228">
        <v>0.7</v>
      </c>
      <c r="O23" s="161"/>
      <c r="P23" s="161"/>
      <c r="Q23" s="161"/>
    </row>
    <row r="24" spans="1:17">
      <c r="A24" s="303"/>
      <c r="B24" s="7" t="s">
        <v>16</v>
      </c>
      <c r="C24" s="66">
        <v>0.2</v>
      </c>
      <c r="D24" s="7">
        <v>0.4</v>
      </c>
      <c r="E24" s="10">
        <v>0.7</v>
      </c>
      <c r="F24" s="10">
        <v>1.2</v>
      </c>
      <c r="G24" s="10">
        <v>1.7</v>
      </c>
      <c r="H24" s="10">
        <v>2.2999999999999998</v>
      </c>
      <c r="I24" s="10">
        <v>2.9</v>
      </c>
      <c r="J24" s="10">
        <v>1.6</v>
      </c>
      <c r="K24" s="161">
        <v>1.3</v>
      </c>
      <c r="L24" s="10">
        <v>0.5</v>
      </c>
      <c r="M24" s="161">
        <v>0.4</v>
      </c>
      <c r="N24" s="228">
        <v>0.5</v>
      </c>
      <c r="O24" s="161"/>
      <c r="P24" s="161"/>
      <c r="Q24" s="161"/>
    </row>
    <row r="25" spans="1:17">
      <c r="A25" s="303"/>
      <c r="B25" s="7" t="s">
        <v>17</v>
      </c>
      <c r="C25" s="66">
        <v>0.2</v>
      </c>
      <c r="D25" s="7">
        <v>0.3</v>
      </c>
      <c r="E25" s="10">
        <v>0.4</v>
      </c>
      <c r="F25" s="10">
        <v>0.9</v>
      </c>
      <c r="G25" s="10">
        <v>1.3</v>
      </c>
      <c r="H25" s="10">
        <v>1.8</v>
      </c>
      <c r="I25" s="10">
        <v>2.1</v>
      </c>
      <c r="J25" s="10">
        <v>1.2</v>
      </c>
      <c r="K25" s="161">
        <v>1</v>
      </c>
      <c r="L25" s="10">
        <v>0.3</v>
      </c>
      <c r="M25" s="161">
        <v>0.4</v>
      </c>
      <c r="N25" s="228">
        <v>0.6</v>
      </c>
      <c r="O25" s="161"/>
      <c r="P25" s="161"/>
      <c r="Q25" s="161"/>
    </row>
    <row r="26" spans="1:17">
      <c r="A26" s="303"/>
      <c r="B26" s="7" t="s">
        <v>18</v>
      </c>
      <c r="C26" s="66">
        <v>0.2</v>
      </c>
      <c r="D26" s="7">
        <v>0.4</v>
      </c>
      <c r="E26" s="10">
        <v>0.6</v>
      </c>
      <c r="F26" s="10">
        <v>1.1000000000000001</v>
      </c>
      <c r="G26" s="10">
        <v>1.6</v>
      </c>
      <c r="H26" s="10">
        <v>2.1</v>
      </c>
      <c r="I26" s="10">
        <v>2.7</v>
      </c>
      <c r="J26" s="10">
        <v>1.6</v>
      </c>
      <c r="K26" s="161">
        <v>1.2</v>
      </c>
      <c r="L26" s="10">
        <v>0.4</v>
      </c>
      <c r="M26" s="161">
        <v>0.5</v>
      </c>
      <c r="N26" s="228">
        <v>0.5</v>
      </c>
      <c r="O26" s="161"/>
      <c r="P26" s="161"/>
      <c r="Q26" s="161"/>
    </row>
    <row r="27" spans="1:17">
      <c r="A27" s="303"/>
      <c r="B27" s="7" t="s">
        <v>19</v>
      </c>
      <c r="C27" s="66">
        <v>0.3</v>
      </c>
      <c r="D27" s="7">
        <v>0.6</v>
      </c>
      <c r="E27" s="10">
        <v>0.8</v>
      </c>
      <c r="F27" s="10">
        <v>1.5</v>
      </c>
      <c r="G27" s="10">
        <v>2.2999999999999998</v>
      </c>
      <c r="H27" s="10">
        <v>3</v>
      </c>
      <c r="I27" s="10">
        <v>3.8</v>
      </c>
      <c r="J27" s="10">
        <v>2.5</v>
      </c>
      <c r="K27" s="161">
        <v>1.9</v>
      </c>
      <c r="L27" s="10">
        <v>0.9</v>
      </c>
      <c r="M27" s="161">
        <v>0.8</v>
      </c>
      <c r="N27" s="228">
        <v>1</v>
      </c>
      <c r="O27" s="161"/>
      <c r="P27" s="161"/>
      <c r="Q27" s="161"/>
    </row>
    <row r="28" spans="1:17">
      <c r="A28" s="303"/>
      <c r="B28" s="7" t="s">
        <v>20</v>
      </c>
      <c r="C28" s="66">
        <v>0.4</v>
      </c>
      <c r="D28" s="7">
        <v>0.6</v>
      </c>
      <c r="E28" s="10">
        <v>0.9</v>
      </c>
      <c r="F28" s="10">
        <v>1.6</v>
      </c>
      <c r="G28" s="10">
        <v>2.2999999999999998</v>
      </c>
      <c r="H28" s="10">
        <v>3</v>
      </c>
      <c r="I28" s="10">
        <v>3.6</v>
      </c>
      <c r="J28" s="10">
        <v>2.2999999999999998</v>
      </c>
      <c r="K28" s="161">
        <v>1.8</v>
      </c>
      <c r="L28" s="10">
        <v>0.9</v>
      </c>
      <c r="M28" s="161">
        <v>0.9</v>
      </c>
      <c r="N28" s="228">
        <v>1.2</v>
      </c>
      <c r="O28" s="161"/>
      <c r="P28" s="161"/>
      <c r="Q28" s="161"/>
    </row>
    <row r="29" spans="1:17">
      <c r="A29" s="303"/>
      <c r="B29" s="7" t="s">
        <v>21</v>
      </c>
      <c r="C29" s="66">
        <v>0.2</v>
      </c>
      <c r="D29" s="7">
        <v>0.4</v>
      </c>
      <c r="E29" s="10">
        <v>0.6</v>
      </c>
      <c r="F29" s="10">
        <v>1.2</v>
      </c>
      <c r="G29" s="10">
        <v>1.8</v>
      </c>
      <c r="H29" s="10">
        <v>2.6</v>
      </c>
      <c r="I29" s="10">
        <v>3.2</v>
      </c>
      <c r="J29" s="10">
        <v>1.9</v>
      </c>
      <c r="K29" s="161">
        <v>1.6</v>
      </c>
      <c r="L29" s="10">
        <v>0.7</v>
      </c>
      <c r="M29" s="161">
        <v>0.7</v>
      </c>
      <c r="N29" s="228">
        <v>0.7</v>
      </c>
      <c r="O29" s="161"/>
      <c r="P29" s="161"/>
      <c r="Q29" s="161"/>
    </row>
    <row r="30" spans="1:17">
      <c r="A30" s="303"/>
      <c r="B30" s="7" t="s">
        <v>22</v>
      </c>
      <c r="C30" s="66">
        <v>0.2</v>
      </c>
      <c r="D30" s="7">
        <v>0.5</v>
      </c>
      <c r="E30" s="10">
        <v>0.7</v>
      </c>
      <c r="F30" s="10">
        <v>1.3</v>
      </c>
      <c r="G30" s="10">
        <v>1.9</v>
      </c>
      <c r="H30" s="10">
        <v>2.2999999999999998</v>
      </c>
      <c r="I30" s="10">
        <v>2.7</v>
      </c>
      <c r="J30" s="10">
        <v>1.6</v>
      </c>
      <c r="K30" s="161">
        <v>1.3</v>
      </c>
      <c r="L30" s="10">
        <v>0.5</v>
      </c>
      <c r="M30" s="161">
        <v>0.5</v>
      </c>
      <c r="N30" s="228">
        <v>0.7</v>
      </c>
      <c r="O30" s="161"/>
      <c r="P30" s="161"/>
      <c r="Q30" s="161"/>
    </row>
    <row r="31" spans="1:17">
      <c r="A31" s="303"/>
      <c r="B31" s="7" t="s">
        <v>23</v>
      </c>
      <c r="C31" s="66">
        <v>0.4</v>
      </c>
      <c r="D31" s="7">
        <v>0.7</v>
      </c>
      <c r="E31" s="10">
        <v>0.9</v>
      </c>
      <c r="F31" s="10">
        <v>1.8</v>
      </c>
      <c r="G31" s="10">
        <v>2.7</v>
      </c>
      <c r="H31" s="10">
        <v>3.4</v>
      </c>
      <c r="I31" s="10">
        <v>4.0999999999999996</v>
      </c>
      <c r="J31" s="10">
        <v>2.4</v>
      </c>
      <c r="K31" s="161">
        <v>1.8</v>
      </c>
      <c r="L31" s="10">
        <v>0.8</v>
      </c>
      <c r="M31" s="161">
        <v>0.7</v>
      </c>
      <c r="N31" s="228">
        <v>0.7</v>
      </c>
      <c r="O31" s="161"/>
      <c r="P31" s="161"/>
      <c r="Q31" s="161"/>
    </row>
    <row r="32" spans="1:17">
      <c r="A32" s="303"/>
      <c r="B32" s="7" t="s">
        <v>24</v>
      </c>
      <c r="C32" s="66">
        <v>0.2</v>
      </c>
      <c r="D32" s="7">
        <v>0.4</v>
      </c>
      <c r="E32" s="10">
        <v>0.5</v>
      </c>
      <c r="F32" s="10">
        <v>0.9</v>
      </c>
      <c r="G32" s="10">
        <v>1.3</v>
      </c>
      <c r="H32" s="10">
        <v>1.6</v>
      </c>
      <c r="I32" s="10">
        <v>1.9</v>
      </c>
      <c r="J32" s="10">
        <v>1.1000000000000001</v>
      </c>
      <c r="K32" s="161">
        <v>1</v>
      </c>
      <c r="L32" s="10">
        <v>0.3</v>
      </c>
      <c r="M32" s="161">
        <v>0.4</v>
      </c>
      <c r="N32" s="228">
        <v>0.5</v>
      </c>
      <c r="O32" s="161"/>
      <c r="P32" s="161"/>
      <c r="Q32" s="161"/>
    </row>
    <row r="33" spans="1:17">
      <c r="A33" s="303"/>
      <c r="B33" s="7" t="s">
        <v>25</v>
      </c>
      <c r="C33" s="66">
        <v>1.3</v>
      </c>
      <c r="D33" s="7">
        <v>1.8</v>
      </c>
      <c r="E33" s="10">
        <v>2.1</v>
      </c>
      <c r="F33" s="10">
        <v>3.9</v>
      </c>
      <c r="G33" s="10">
        <v>6.5</v>
      </c>
      <c r="H33" s="10">
        <v>9.3000000000000007</v>
      </c>
      <c r="I33" s="10">
        <v>10</v>
      </c>
      <c r="J33" s="10">
        <v>6.7</v>
      </c>
      <c r="K33" s="161">
        <v>6.8</v>
      </c>
      <c r="L33" s="10">
        <v>5.4</v>
      </c>
      <c r="M33" s="161">
        <v>5.7</v>
      </c>
      <c r="N33" s="228">
        <v>5.7</v>
      </c>
      <c r="O33" s="161"/>
      <c r="P33" s="161"/>
      <c r="Q33" s="161"/>
    </row>
    <row r="34" spans="1:17">
      <c r="A34" s="303"/>
      <c r="B34" s="7" t="s">
        <v>26</v>
      </c>
      <c r="C34" s="66">
        <v>0.3</v>
      </c>
      <c r="D34" s="7">
        <v>0.6</v>
      </c>
      <c r="E34" s="10">
        <v>0.9</v>
      </c>
      <c r="F34" s="10">
        <v>1.7</v>
      </c>
      <c r="G34" s="10">
        <v>2.6</v>
      </c>
      <c r="H34" s="10">
        <v>5.0999999999999996</v>
      </c>
      <c r="I34" s="10">
        <v>3.5</v>
      </c>
      <c r="J34" s="10">
        <v>2</v>
      </c>
      <c r="K34" s="161">
        <v>1.5</v>
      </c>
      <c r="L34" s="10">
        <v>0.9</v>
      </c>
      <c r="M34" s="161">
        <v>0.8</v>
      </c>
      <c r="N34" s="228" t="s">
        <v>144</v>
      </c>
      <c r="O34" s="161"/>
      <c r="P34" s="161"/>
      <c r="Q34" s="161"/>
    </row>
  </sheetData>
  <mergeCells count="16">
    <mergeCell ref="N3:N4"/>
    <mergeCell ref="B2:N2"/>
    <mergeCell ref="B1:N1"/>
    <mergeCell ref="M3:M4"/>
    <mergeCell ref="A1:A34"/>
    <mergeCell ref="I3:I4"/>
    <mergeCell ref="D3:D4"/>
    <mergeCell ref="E3:E4"/>
    <mergeCell ref="J3:J4"/>
    <mergeCell ref="F3:F4"/>
    <mergeCell ref="G3:G4"/>
    <mergeCell ref="B3:B4"/>
    <mergeCell ref="K3:K4"/>
    <mergeCell ref="L3:L4"/>
    <mergeCell ref="C3:C4"/>
    <mergeCell ref="H3:H4"/>
  </mergeCells>
  <phoneticPr fontId="5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3" enableFormatConditionsCalculation="0">
    <tabColor indexed="45"/>
  </sheetPr>
  <dimension ref="A1:R35"/>
  <sheetViews>
    <sheetView view="pageBreakPreview" zoomScale="97" zoomScaleSheetLayoutView="97" workbookViewId="0">
      <selection activeCell="L23" sqref="L23"/>
    </sheetView>
  </sheetViews>
  <sheetFormatPr defaultColWidth="9.109375" defaultRowHeight="13.2"/>
  <cols>
    <col min="1" max="1" width="4.88671875" style="203" customWidth="1"/>
    <col min="2" max="2" width="16.33203125" style="7" bestFit="1" customWidth="1"/>
    <col min="3" max="13" width="9.6640625" style="7" customWidth="1"/>
    <col min="14" max="16384" width="9.109375" style="7"/>
  </cols>
  <sheetData>
    <row r="1" spans="1:18" s="140" customFormat="1" ht="16.8" customHeight="1">
      <c r="A1" s="303">
        <v>84</v>
      </c>
      <c r="B1" s="273" t="s">
        <v>121</v>
      </c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</row>
    <row r="2" spans="1:18" s="140" customFormat="1" ht="16.8" customHeight="1">
      <c r="A2" s="303"/>
      <c r="B2" s="273" t="s">
        <v>166</v>
      </c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</row>
    <row r="3" spans="1:18" ht="16.95" customHeight="1">
      <c r="A3" s="303"/>
      <c r="B3" s="274" t="s">
        <v>169</v>
      </c>
      <c r="C3" s="274"/>
      <c r="D3" s="274"/>
      <c r="E3" s="274"/>
      <c r="F3" s="274"/>
      <c r="G3" s="274"/>
      <c r="H3" s="274"/>
      <c r="I3" s="274"/>
      <c r="J3" s="274"/>
      <c r="K3" s="274"/>
      <c r="L3" s="274"/>
      <c r="M3" s="274"/>
      <c r="N3" s="274"/>
    </row>
    <row r="4" spans="1:18" s="13" customFormat="1">
      <c r="A4" s="303"/>
      <c r="B4" s="287"/>
      <c r="C4" s="290">
        <v>2003</v>
      </c>
      <c r="D4" s="290">
        <v>2004</v>
      </c>
      <c r="E4" s="290">
        <v>2005</v>
      </c>
      <c r="F4" s="290">
        <v>2006</v>
      </c>
      <c r="G4" s="290">
        <v>2007</v>
      </c>
      <c r="H4" s="290">
        <v>2008</v>
      </c>
      <c r="I4" s="288">
        <v>2009</v>
      </c>
      <c r="J4" s="288">
        <v>2010</v>
      </c>
      <c r="K4" s="288">
        <v>2011</v>
      </c>
      <c r="L4" s="270">
        <v>2012</v>
      </c>
      <c r="M4" s="270">
        <v>2013</v>
      </c>
      <c r="N4" s="270">
        <v>2014</v>
      </c>
    </row>
    <row r="5" spans="1:18" s="13" customFormat="1" ht="7.95" customHeight="1">
      <c r="A5" s="303"/>
      <c r="B5" s="287"/>
      <c r="C5" s="290"/>
      <c r="D5" s="290"/>
      <c r="E5" s="290"/>
      <c r="F5" s="290"/>
      <c r="G5" s="290"/>
      <c r="H5" s="290"/>
      <c r="I5" s="289"/>
      <c r="J5" s="289"/>
      <c r="K5" s="289"/>
      <c r="L5" s="271"/>
      <c r="M5" s="271"/>
      <c r="N5" s="271"/>
    </row>
    <row r="6" spans="1:18" s="13" customFormat="1">
      <c r="A6" s="303"/>
      <c r="B6" s="121"/>
      <c r="C6" s="122"/>
      <c r="D6" s="122"/>
      <c r="E6" s="122"/>
      <c r="F6" s="122"/>
      <c r="G6" s="122"/>
      <c r="H6" s="122"/>
      <c r="I6" s="122"/>
      <c r="J6" s="123"/>
      <c r="K6" s="123"/>
      <c r="L6" s="135"/>
    </row>
    <row r="7" spans="1:18">
      <c r="A7" s="303"/>
      <c r="B7" s="9" t="s">
        <v>0</v>
      </c>
      <c r="C7" s="86">
        <v>8.1999999999999993</v>
      </c>
      <c r="D7" s="83">
        <v>6.9</v>
      </c>
      <c r="E7" s="83">
        <v>6.7</v>
      </c>
      <c r="F7" s="83">
        <v>7.2</v>
      </c>
      <c r="G7" s="83">
        <v>7.9</v>
      </c>
      <c r="H7" s="83">
        <v>8</v>
      </c>
      <c r="I7" s="83">
        <v>7.5</v>
      </c>
      <c r="J7" s="83">
        <v>6.6</v>
      </c>
      <c r="K7" s="159">
        <v>6.6</v>
      </c>
      <c r="L7" s="83">
        <v>6.7</v>
      </c>
      <c r="M7" s="193">
        <v>6.9</v>
      </c>
      <c r="N7" s="238">
        <v>9.6</v>
      </c>
      <c r="O7" s="161"/>
      <c r="P7" s="161"/>
      <c r="Q7" s="161"/>
      <c r="R7" s="161"/>
    </row>
    <row r="8" spans="1:18">
      <c r="A8" s="303"/>
      <c r="C8" s="9"/>
      <c r="D8" s="67"/>
      <c r="F8" s="10"/>
      <c r="G8" s="10"/>
      <c r="H8" s="10"/>
      <c r="I8" s="10"/>
      <c r="L8" s="161"/>
      <c r="M8" s="161"/>
      <c r="N8" s="228"/>
      <c r="O8" s="161"/>
      <c r="P8" s="161"/>
      <c r="Q8" s="161"/>
      <c r="R8" s="161"/>
    </row>
    <row r="9" spans="1:18" ht="26.4">
      <c r="A9" s="303"/>
      <c r="B9" s="8" t="s">
        <v>36</v>
      </c>
      <c r="C9" s="68">
        <v>7.7</v>
      </c>
      <c r="D9" s="10">
        <v>6.9</v>
      </c>
      <c r="E9" s="10">
        <v>6.2</v>
      </c>
      <c r="F9" s="10">
        <v>6.6</v>
      </c>
      <c r="G9" s="10">
        <v>7.2</v>
      </c>
      <c r="H9" s="10">
        <v>7.7</v>
      </c>
      <c r="I9" s="10">
        <v>7</v>
      </c>
      <c r="J9" s="10">
        <v>6.2</v>
      </c>
      <c r="K9" s="161">
        <v>5.9</v>
      </c>
      <c r="L9" s="10">
        <v>7</v>
      </c>
      <c r="M9" s="161">
        <v>6.8</v>
      </c>
      <c r="N9" s="228" t="s">
        <v>144</v>
      </c>
      <c r="O9" s="161"/>
      <c r="P9" s="161"/>
      <c r="Q9" s="161"/>
      <c r="R9" s="161"/>
    </row>
    <row r="10" spans="1:18">
      <c r="A10" s="303"/>
      <c r="B10" s="7" t="s">
        <v>1</v>
      </c>
      <c r="C10" s="68">
        <v>5.6</v>
      </c>
      <c r="D10" s="10">
        <v>5</v>
      </c>
      <c r="E10" s="10">
        <v>4.5</v>
      </c>
      <c r="F10" s="10">
        <v>4.9000000000000004</v>
      </c>
      <c r="G10" s="10">
        <v>5.4</v>
      </c>
      <c r="H10" s="10">
        <v>6.1</v>
      </c>
      <c r="I10" s="10">
        <v>8.1999999999999993</v>
      </c>
      <c r="J10" s="10">
        <v>5.3</v>
      </c>
      <c r="K10" s="161">
        <v>5.2</v>
      </c>
      <c r="L10" s="10">
        <v>4.7</v>
      </c>
      <c r="M10" s="161">
        <v>4.9000000000000004</v>
      </c>
      <c r="N10" s="228">
        <v>8.8000000000000007</v>
      </c>
      <c r="O10" s="161"/>
      <c r="P10" s="161"/>
      <c r="Q10" s="161"/>
      <c r="R10" s="161"/>
    </row>
    <row r="11" spans="1:18">
      <c r="A11" s="303"/>
      <c r="B11" s="7" t="s">
        <v>2</v>
      </c>
      <c r="C11" s="68">
        <v>5.4</v>
      </c>
      <c r="D11" s="10">
        <v>4.9000000000000004</v>
      </c>
      <c r="E11" s="10">
        <v>4.7</v>
      </c>
      <c r="F11" s="10">
        <v>5</v>
      </c>
      <c r="G11" s="10">
        <v>5.7</v>
      </c>
      <c r="H11" s="10">
        <v>6.9</v>
      </c>
      <c r="I11" s="10">
        <v>5.8</v>
      </c>
      <c r="J11" s="10">
        <v>5</v>
      </c>
      <c r="K11" s="161">
        <v>4.9000000000000004</v>
      </c>
      <c r="L11" s="10">
        <v>5.0999999999999996</v>
      </c>
      <c r="M11" s="161">
        <v>5.3</v>
      </c>
      <c r="N11" s="228">
        <v>8.5</v>
      </c>
      <c r="O11" s="161"/>
      <c r="P11" s="161"/>
      <c r="Q11" s="161"/>
      <c r="R11" s="161"/>
    </row>
    <row r="12" spans="1:18">
      <c r="A12" s="303"/>
      <c r="B12" s="7" t="s">
        <v>3</v>
      </c>
      <c r="C12" s="68">
        <v>9.3000000000000007</v>
      </c>
      <c r="D12" s="10">
        <v>7.6</v>
      </c>
      <c r="E12" s="10">
        <v>7.5</v>
      </c>
      <c r="F12" s="10">
        <v>7.7</v>
      </c>
      <c r="G12" s="10">
        <v>8.4</v>
      </c>
      <c r="H12" s="10">
        <v>8.1999999999999993</v>
      </c>
      <c r="I12" s="10">
        <v>6.2</v>
      </c>
      <c r="J12" s="10">
        <v>6.9</v>
      </c>
      <c r="K12" s="161">
        <v>7.3</v>
      </c>
      <c r="L12" s="10">
        <v>7.5</v>
      </c>
      <c r="M12" s="161">
        <v>7.7</v>
      </c>
      <c r="N12" s="228">
        <v>10.3</v>
      </c>
      <c r="O12" s="161"/>
      <c r="P12" s="161"/>
      <c r="Q12" s="161"/>
      <c r="R12" s="161"/>
    </row>
    <row r="13" spans="1:18">
      <c r="A13" s="303"/>
      <c r="B13" s="7" t="s">
        <v>4</v>
      </c>
      <c r="C13" s="68">
        <v>9.3000000000000007</v>
      </c>
      <c r="D13" s="10">
        <v>8</v>
      </c>
      <c r="E13" s="10">
        <v>7.6</v>
      </c>
      <c r="F13" s="10">
        <v>7.6</v>
      </c>
      <c r="G13" s="10">
        <v>8.1999999999999993</v>
      </c>
      <c r="H13" s="10">
        <v>8.1</v>
      </c>
      <c r="I13" s="10">
        <v>6.6</v>
      </c>
      <c r="J13" s="10">
        <v>7</v>
      </c>
      <c r="K13" s="161">
        <v>7.2</v>
      </c>
      <c r="L13" s="10">
        <v>7.5</v>
      </c>
      <c r="M13" s="161">
        <v>8</v>
      </c>
      <c r="N13" s="228">
        <v>10.1</v>
      </c>
      <c r="O13" s="161"/>
      <c r="P13" s="161"/>
      <c r="Q13" s="161"/>
      <c r="R13" s="161"/>
    </row>
    <row r="14" spans="1:18">
      <c r="A14" s="303"/>
      <c r="B14" s="7" t="s">
        <v>5</v>
      </c>
      <c r="C14" s="68">
        <v>5.7</v>
      </c>
      <c r="D14" s="10">
        <v>5.2</v>
      </c>
      <c r="E14" s="10">
        <v>4.7</v>
      </c>
      <c r="F14" s="10">
        <v>5</v>
      </c>
      <c r="G14" s="10">
        <v>5.7</v>
      </c>
      <c r="H14" s="10">
        <v>6.1</v>
      </c>
      <c r="I14" s="10">
        <v>6.3</v>
      </c>
      <c r="J14" s="10">
        <v>5.2</v>
      </c>
      <c r="K14" s="161">
        <v>5.6</v>
      </c>
      <c r="L14" s="10">
        <v>5.5</v>
      </c>
      <c r="M14" s="161">
        <v>5.6</v>
      </c>
      <c r="N14" s="228">
        <v>8.8000000000000007</v>
      </c>
      <c r="O14" s="161"/>
      <c r="P14" s="161"/>
      <c r="Q14" s="161"/>
      <c r="R14" s="161"/>
    </row>
    <row r="15" spans="1:18">
      <c r="A15" s="303"/>
      <c r="B15" s="7" t="s">
        <v>6</v>
      </c>
      <c r="C15" s="68">
        <v>6.1</v>
      </c>
      <c r="D15" s="10">
        <v>5.3</v>
      </c>
      <c r="E15" s="10">
        <v>4.8</v>
      </c>
      <c r="F15" s="10">
        <v>5.0999999999999996</v>
      </c>
      <c r="G15" s="10">
        <v>5.6</v>
      </c>
      <c r="H15" s="10">
        <v>6</v>
      </c>
      <c r="I15" s="10">
        <v>6.6</v>
      </c>
      <c r="J15" s="10">
        <v>5.4</v>
      </c>
      <c r="K15" s="161">
        <v>5</v>
      </c>
      <c r="L15" s="10">
        <v>3.2</v>
      </c>
      <c r="M15" s="161">
        <v>3.3</v>
      </c>
      <c r="N15" s="228">
        <v>9.6</v>
      </c>
      <c r="O15" s="161"/>
      <c r="P15" s="161"/>
      <c r="Q15" s="161"/>
      <c r="R15" s="161"/>
    </row>
    <row r="16" spans="1:18">
      <c r="A16" s="303"/>
      <c r="B16" s="7" t="s">
        <v>7</v>
      </c>
      <c r="C16" s="68">
        <v>9.1</v>
      </c>
      <c r="D16" s="10">
        <v>7.5</v>
      </c>
      <c r="E16" s="10">
        <v>7.1</v>
      </c>
      <c r="F16" s="10">
        <v>7.3</v>
      </c>
      <c r="G16" s="10">
        <v>7.7</v>
      </c>
      <c r="H16" s="10">
        <v>7.7</v>
      </c>
      <c r="I16" s="10">
        <v>7.6</v>
      </c>
      <c r="J16" s="10">
        <v>6.2</v>
      </c>
      <c r="K16" s="161">
        <v>6.5</v>
      </c>
      <c r="L16" s="10">
        <v>6.5</v>
      </c>
      <c r="M16" s="161">
        <v>6.5</v>
      </c>
      <c r="N16" s="228">
        <v>9</v>
      </c>
      <c r="O16" s="161"/>
      <c r="P16" s="161"/>
      <c r="Q16" s="161"/>
      <c r="R16" s="161"/>
    </row>
    <row r="17" spans="1:18">
      <c r="A17" s="303"/>
      <c r="B17" s="7" t="s">
        <v>8</v>
      </c>
      <c r="C17" s="68">
        <v>5.9</v>
      </c>
      <c r="D17" s="10">
        <v>5</v>
      </c>
      <c r="E17" s="10">
        <v>4.7</v>
      </c>
      <c r="F17" s="10">
        <v>4.9000000000000004</v>
      </c>
      <c r="G17" s="10">
        <v>5.4</v>
      </c>
      <c r="H17" s="10">
        <v>5.7</v>
      </c>
      <c r="I17" s="10">
        <v>4.8</v>
      </c>
      <c r="J17" s="10">
        <v>4.7</v>
      </c>
      <c r="K17" s="161">
        <v>4.5999999999999996</v>
      </c>
      <c r="L17" s="10">
        <v>3.8</v>
      </c>
      <c r="M17" s="161">
        <v>4</v>
      </c>
      <c r="N17" s="228">
        <v>9.1</v>
      </c>
      <c r="O17" s="161"/>
      <c r="P17" s="161"/>
      <c r="Q17" s="161"/>
      <c r="R17" s="161"/>
    </row>
    <row r="18" spans="1:18">
      <c r="A18" s="303"/>
      <c r="B18" s="7" t="s">
        <v>9</v>
      </c>
      <c r="C18" s="68">
        <v>7.2</v>
      </c>
      <c r="D18" s="10">
        <v>6.6</v>
      </c>
      <c r="E18" s="10">
        <v>6.4</v>
      </c>
      <c r="F18" s="10">
        <v>6.5</v>
      </c>
      <c r="G18" s="10">
        <v>8.1</v>
      </c>
      <c r="H18" s="10">
        <v>8.5</v>
      </c>
      <c r="I18" s="10">
        <v>8.1</v>
      </c>
      <c r="J18" s="10">
        <v>6.9</v>
      </c>
      <c r="K18" s="161">
        <v>7.2</v>
      </c>
      <c r="L18" s="10">
        <v>7.6</v>
      </c>
      <c r="M18" s="161">
        <v>7.7</v>
      </c>
      <c r="N18" s="228">
        <v>10</v>
      </c>
      <c r="O18" s="161"/>
      <c r="P18" s="161"/>
      <c r="Q18" s="161"/>
      <c r="R18" s="161"/>
    </row>
    <row r="19" spans="1:18">
      <c r="A19" s="303"/>
      <c r="B19" s="7" t="s">
        <v>10</v>
      </c>
      <c r="C19" s="68">
        <v>6</v>
      </c>
      <c r="D19" s="10">
        <v>5.5</v>
      </c>
      <c r="E19" s="10">
        <v>5</v>
      </c>
      <c r="F19" s="10">
        <v>5.2</v>
      </c>
      <c r="G19" s="10">
        <v>5.9</v>
      </c>
      <c r="H19" s="10">
        <v>6.6</v>
      </c>
      <c r="I19" s="10">
        <v>8.5</v>
      </c>
      <c r="J19" s="10">
        <v>5.9</v>
      </c>
      <c r="K19" s="161">
        <v>5.9</v>
      </c>
      <c r="L19" s="10">
        <v>6.2</v>
      </c>
      <c r="M19" s="161">
        <v>6.4</v>
      </c>
      <c r="N19" s="228">
        <v>9.8000000000000007</v>
      </c>
      <c r="O19" s="161"/>
      <c r="P19" s="161"/>
      <c r="Q19" s="161"/>
      <c r="R19" s="161"/>
    </row>
    <row r="20" spans="1:18">
      <c r="A20" s="303"/>
      <c r="B20" s="7" t="s">
        <v>11</v>
      </c>
      <c r="C20" s="68">
        <v>7.6</v>
      </c>
      <c r="D20" s="10">
        <v>7.1</v>
      </c>
      <c r="E20" s="10">
        <v>6.5</v>
      </c>
      <c r="F20" s="10">
        <v>6.5</v>
      </c>
      <c r="G20" s="10">
        <v>7.1</v>
      </c>
      <c r="H20" s="10">
        <v>7.2</v>
      </c>
      <c r="I20" s="10">
        <v>7.1</v>
      </c>
      <c r="J20" s="10">
        <v>6.4</v>
      </c>
      <c r="K20" s="161">
        <v>6.6</v>
      </c>
      <c r="L20" s="10">
        <v>7</v>
      </c>
      <c r="M20" s="161">
        <v>6.9</v>
      </c>
      <c r="N20" s="228">
        <v>9.8000000000000007</v>
      </c>
      <c r="O20" s="161"/>
      <c r="P20" s="161"/>
      <c r="Q20" s="161"/>
      <c r="R20" s="161"/>
    </row>
    <row r="21" spans="1:18">
      <c r="A21" s="303"/>
      <c r="B21" s="7" t="s">
        <v>12</v>
      </c>
      <c r="C21" s="68">
        <v>6.7</v>
      </c>
      <c r="D21" s="10">
        <v>5.9</v>
      </c>
      <c r="E21" s="10">
        <v>5.3</v>
      </c>
      <c r="F21" s="10">
        <v>5.8</v>
      </c>
      <c r="G21" s="10">
        <v>6.5</v>
      </c>
      <c r="H21" s="10">
        <v>6.7</v>
      </c>
      <c r="I21" s="10">
        <v>4.9000000000000004</v>
      </c>
      <c r="J21" s="10">
        <v>5.8</v>
      </c>
      <c r="K21" s="161">
        <v>5.9</v>
      </c>
      <c r="L21" s="10">
        <v>6</v>
      </c>
      <c r="M21" s="161">
        <v>6.3</v>
      </c>
      <c r="N21" s="228">
        <v>9.4</v>
      </c>
      <c r="O21" s="161"/>
      <c r="P21" s="161"/>
      <c r="Q21" s="161"/>
      <c r="R21" s="161"/>
    </row>
    <row r="22" spans="1:18">
      <c r="A22" s="303"/>
      <c r="B22" s="7" t="s">
        <v>13</v>
      </c>
      <c r="C22" s="68">
        <v>8.1</v>
      </c>
      <c r="D22" s="10">
        <v>6.4</v>
      </c>
      <c r="E22" s="10">
        <v>5.8</v>
      </c>
      <c r="F22" s="10">
        <v>6.1</v>
      </c>
      <c r="G22" s="10">
        <v>6.4</v>
      </c>
      <c r="H22" s="10">
        <v>7.1</v>
      </c>
      <c r="I22" s="10">
        <v>6.9</v>
      </c>
      <c r="J22" s="10">
        <v>5.8</v>
      </c>
      <c r="K22" s="161">
        <v>6</v>
      </c>
      <c r="L22" s="10">
        <v>5.6</v>
      </c>
      <c r="M22" s="161">
        <v>5.8</v>
      </c>
      <c r="N22" s="228">
        <v>10</v>
      </c>
      <c r="O22" s="161"/>
      <c r="P22" s="161"/>
      <c r="Q22" s="161"/>
      <c r="R22" s="161"/>
    </row>
    <row r="23" spans="1:18">
      <c r="A23" s="303"/>
      <c r="B23" s="7" t="s">
        <v>14</v>
      </c>
      <c r="C23" s="68">
        <v>8.6999999999999993</v>
      </c>
      <c r="D23" s="10">
        <v>6.8</v>
      </c>
      <c r="E23" s="10">
        <v>6.6</v>
      </c>
      <c r="F23" s="10">
        <v>6.9</v>
      </c>
      <c r="G23" s="10">
        <v>8.1</v>
      </c>
      <c r="H23" s="10">
        <v>8.1999999999999993</v>
      </c>
      <c r="I23" s="10">
        <v>7.1</v>
      </c>
      <c r="J23" s="10">
        <v>6.4</v>
      </c>
      <c r="K23" s="161">
        <v>6.6</v>
      </c>
      <c r="L23" s="10">
        <v>7.1</v>
      </c>
      <c r="M23" s="161">
        <v>7</v>
      </c>
      <c r="N23" s="228">
        <v>13.1</v>
      </c>
      <c r="O23" s="161"/>
      <c r="P23" s="161"/>
      <c r="Q23" s="161"/>
      <c r="R23" s="161"/>
    </row>
    <row r="24" spans="1:18">
      <c r="A24" s="303"/>
      <c r="B24" s="7" t="s">
        <v>15</v>
      </c>
      <c r="C24" s="68">
        <v>7.8</v>
      </c>
      <c r="D24" s="10">
        <v>6.5</v>
      </c>
      <c r="E24" s="10">
        <v>6.1</v>
      </c>
      <c r="F24" s="10">
        <v>6.2</v>
      </c>
      <c r="G24" s="10">
        <v>6.9</v>
      </c>
      <c r="H24" s="10">
        <v>7.2</v>
      </c>
      <c r="I24" s="10">
        <v>5</v>
      </c>
      <c r="J24" s="10">
        <v>6.6</v>
      </c>
      <c r="K24" s="161">
        <v>6.9</v>
      </c>
      <c r="L24" s="10">
        <v>7.5</v>
      </c>
      <c r="M24" s="161">
        <v>7.6</v>
      </c>
      <c r="N24" s="228">
        <v>10</v>
      </c>
      <c r="O24" s="161"/>
      <c r="P24" s="161"/>
      <c r="Q24" s="161"/>
      <c r="R24" s="161"/>
    </row>
    <row r="25" spans="1:18">
      <c r="A25" s="303"/>
      <c r="B25" s="7" t="s">
        <v>16</v>
      </c>
      <c r="C25" s="68">
        <v>5.9</v>
      </c>
      <c r="D25" s="10">
        <v>5.5</v>
      </c>
      <c r="E25" s="10">
        <v>5</v>
      </c>
      <c r="F25" s="10">
        <v>5.2</v>
      </c>
      <c r="G25" s="10">
        <v>5.8</v>
      </c>
      <c r="H25" s="10">
        <v>6.3</v>
      </c>
      <c r="I25" s="10">
        <v>6.2</v>
      </c>
      <c r="J25" s="10">
        <v>5.2</v>
      </c>
      <c r="K25" s="161">
        <v>5.6</v>
      </c>
      <c r="L25" s="10">
        <v>5.4</v>
      </c>
      <c r="M25" s="161">
        <v>5.4</v>
      </c>
      <c r="N25" s="228">
        <v>8.4</v>
      </c>
      <c r="O25" s="161"/>
      <c r="P25" s="161"/>
      <c r="Q25" s="161"/>
      <c r="R25" s="161"/>
    </row>
    <row r="26" spans="1:18">
      <c r="A26" s="303"/>
      <c r="B26" s="7" t="s">
        <v>17</v>
      </c>
      <c r="C26" s="68">
        <v>6.9</v>
      </c>
      <c r="D26" s="10">
        <v>5.8</v>
      </c>
      <c r="E26" s="10">
        <v>5.2</v>
      </c>
      <c r="F26" s="10">
        <v>5.3</v>
      </c>
      <c r="G26" s="10">
        <v>5.7</v>
      </c>
      <c r="H26" s="10">
        <v>6.3</v>
      </c>
      <c r="I26" s="10">
        <v>5.8</v>
      </c>
      <c r="J26" s="10">
        <v>5.6</v>
      </c>
      <c r="K26" s="161">
        <v>5.6</v>
      </c>
      <c r="L26" s="10">
        <v>5.4</v>
      </c>
      <c r="M26" s="161">
        <v>5.5</v>
      </c>
      <c r="N26" s="228">
        <v>9</v>
      </c>
      <c r="O26" s="161"/>
      <c r="P26" s="161"/>
      <c r="Q26" s="161"/>
      <c r="R26" s="161"/>
    </row>
    <row r="27" spans="1:18">
      <c r="A27" s="303"/>
      <c r="B27" s="7" t="s">
        <v>18</v>
      </c>
      <c r="C27" s="68">
        <v>5</v>
      </c>
      <c r="D27" s="10">
        <v>4.5</v>
      </c>
      <c r="E27" s="10">
        <v>4</v>
      </c>
      <c r="F27" s="10">
        <v>4</v>
      </c>
      <c r="G27" s="10">
        <v>4.5999999999999996</v>
      </c>
      <c r="H27" s="10">
        <v>5.2</v>
      </c>
      <c r="I27" s="10">
        <v>7.2</v>
      </c>
      <c r="J27" s="10">
        <v>4.4000000000000004</v>
      </c>
      <c r="K27" s="161">
        <v>4.9000000000000004</v>
      </c>
      <c r="L27" s="10">
        <v>4.3</v>
      </c>
      <c r="M27" s="161">
        <v>4.5</v>
      </c>
      <c r="N27" s="228">
        <v>9.3000000000000007</v>
      </c>
      <c r="O27" s="161"/>
      <c r="P27" s="161"/>
      <c r="Q27" s="161"/>
      <c r="R27" s="161"/>
    </row>
    <row r="28" spans="1:18">
      <c r="A28" s="303"/>
      <c r="B28" s="7" t="s">
        <v>19</v>
      </c>
      <c r="C28" s="68">
        <v>8.4</v>
      </c>
      <c r="D28" s="10">
        <v>6.8</v>
      </c>
      <c r="E28" s="10">
        <v>6.6</v>
      </c>
      <c r="F28" s="10">
        <v>6.7</v>
      </c>
      <c r="G28" s="10">
        <v>7.1</v>
      </c>
      <c r="H28" s="10">
        <v>7.2</v>
      </c>
      <c r="I28" s="10">
        <v>5.6</v>
      </c>
      <c r="J28" s="10">
        <v>6</v>
      </c>
      <c r="K28" s="161">
        <v>6.2</v>
      </c>
      <c r="L28" s="10">
        <v>5.9</v>
      </c>
      <c r="M28" s="161">
        <v>6.2</v>
      </c>
      <c r="N28" s="228">
        <v>9.8000000000000007</v>
      </c>
      <c r="O28" s="161"/>
      <c r="P28" s="161"/>
      <c r="Q28" s="161"/>
      <c r="R28" s="161"/>
    </row>
    <row r="29" spans="1:18">
      <c r="A29" s="303"/>
      <c r="B29" s="7" t="s">
        <v>20</v>
      </c>
      <c r="C29" s="68">
        <v>6.1</v>
      </c>
      <c r="D29" s="10">
        <v>5.0999999999999996</v>
      </c>
      <c r="E29" s="10">
        <v>4.7</v>
      </c>
      <c r="F29" s="10">
        <v>5</v>
      </c>
      <c r="G29" s="10">
        <v>5.5</v>
      </c>
      <c r="H29" s="10">
        <v>6.2</v>
      </c>
      <c r="I29" s="10">
        <v>6.7</v>
      </c>
      <c r="J29" s="10">
        <v>5</v>
      </c>
      <c r="K29" s="161">
        <v>5</v>
      </c>
      <c r="L29" s="10">
        <v>5.6</v>
      </c>
      <c r="M29" s="161">
        <v>5.4</v>
      </c>
      <c r="N29" s="228">
        <v>10.199999999999999</v>
      </c>
      <c r="O29" s="161"/>
      <c r="P29" s="161"/>
      <c r="Q29" s="161"/>
      <c r="R29" s="161"/>
    </row>
    <row r="30" spans="1:18">
      <c r="A30" s="303"/>
      <c r="B30" s="7" t="s">
        <v>21</v>
      </c>
      <c r="C30" s="68">
        <v>5.4</v>
      </c>
      <c r="D30" s="10">
        <v>4.9000000000000004</v>
      </c>
      <c r="E30" s="10">
        <v>4.2</v>
      </c>
      <c r="F30" s="10">
        <v>4.5999999999999996</v>
      </c>
      <c r="G30" s="10">
        <v>5.2</v>
      </c>
      <c r="H30" s="10">
        <v>5.7</v>
      </c>
      <c r="I30" s="10">
        <v>6.6</v>
      </c>
      <c r="J30" s="10">
        <v>5</v>
      </c>
      <c r="K30" s="161">
        <v>4.9000000000000004</v>
      </c>
      <c r="L30" s="10">
        <v>3.3</v>
      </c>
      <c r="M30" s="161">
        <v>3.4</v>
      </c>
      <c r="N30" s="228">
        <v>8.8000000000000007</v>
      </c>
      <c r="O30" s="161"/>
      <c r="P30" s="161"/>
      <c r="Q30" s="161"/>
      <c r="R30" s="161"/>
    </row>
    <row r="31" spans="1:18">
      <c r="A31" s="303"/>
      <c r="B31" s="7" t="s">
        <v>22</v>
      </c>
      <c r="C31" s="68">
        <v>6.6</v>
      </c>
      <c r="D31" s="10">
        <v>5.6</v>
      </c>
      <c r="E31" s="10">
        <v>5.3</v>
      </c>
      <c r="F31" s="10">
        <v>5.5</v>
      </c>
      <c r="G31" s="10">
        <v>6.1</v>
      </c>
      <c r="H31" s="10">
        <v>6.6</v>
      </c>
      <c r="I31" s="10">
        <v>6.4</v>
      </c>
      <c r="J31" s="10">
        <v>5.6</v>
      </c>
      <c r="K31" s="161">
        <v>6</v>
      </c>
      <c r="L31" s="10">
        <v>6.3</v>
      </c>
      <c r="M31" s="161">
        <v>6.5</v>
      </c>
      <c r="N31" s="228">
        <v>9.5</v>
      </c>
      <c r="O31" s="161"/>
      <c r="P31" s="161"/>
      <c r="Q31" s="161"/>
      <c r="R31" s="161"/>
    </row>
    <row r="32" spans="1:18">
      <c r="A32" s="303"/>
      <c r="B32" s="7" t="s">
        <v>23</v>
      </c>
      <c r="C32" s="68">
        <v>5.4</v>
      </c>
      <c r="D32" s="10">
        <v>4.5</v>
      </c>
      <c r="E32" s="10">
        <v>4.0999999999999996</v>
      </c>
      <c r="F32" s="10">
        <v>4.4000000000000004</v>
      </c>
      <c r="G32" s="10">
        <v>5.0999999999999996</v>
      </c>
      <c r="H32" s="10">
        <v>8.1999999999999993</v>
      </c>
      <c r="I32" s="10">
        <v>7.5</v>
      </c>
      <c r="J32" s="10">
        <v>4.7</v>
      </c>
      <c r="K32" s="161">
        <v>5</v>
      </c>
      <c r="L32" s="10">
        <v>2.9</v>
      </c>
      <c r="M32" s="161">
        <v>3</v>
      </c>
      <c r="N32" s="228">
        <v>9.9</v>
      </c>
      <c r="O32" s="161"/>
      <c r="P32" s="161"/>
      <c r="Q32" s="161"/>
      <c r="R32" s="161"/>
    </row>
    <row r="33" spans="1:18">
      <c r="A33" s="303"/>
      <c r="B33" s="7" t="s">
        <v>24</v>
      </c>
      <c r="C33" s="68">
        <v>6.1</v>
      </c>
      <c r="D33" s="10">
        <v>5.0999999999999996</v>
      </c>
      <c r="E33" s="10">
        <v>4.5999999999999996</v>
      </c>
      <c r="F33" s="10">
        <v>5</v>
      </c>
      <c r="G33" s="10">
        <v>5.5</v>
      </c>
      <c r="H33" s="10">
        <v>6.8</v>
      </c>
      <c r="I33" s="10">
        <v>6.4</v>
      </c>
      <c r="J33" s="10">
        <v>5.2</v>
      </c>
      <c r="K33" s="161">
        <v>4.8</v>
      </c>
      <c r="L33" s="10">
        <v>2.1</v>
      </c>
      <c r="M33" s="161">
        <v>2.1</v>
      </c>
      <c r="N33" s="228">
        <v>8.6</v>
      </c>
      <c r="O33" s="161"/>
      <c r="P33" s="161"/>
      <c r="Q33" s="161"/>
      <c r="R33" s="161"/>
    </row>
    <row r="34" spans="1:18">
      <c r="A34" s="303"/>
      <c r="B34" s="7" t="s">
        <v>25</v>
      </c>
      <c r="C34" s="68">
        <v>14.2</v>
      </c>
      <c r="D34" s="10">
        <v>11</v>
      </c>
      <c r="E34" s="10">
        <v>11.8</v>
      </c>
      <c r="F34" s="10">
        <v>13.7</v>
      </c>
      <c r="G34" s="10">
        <v>14.6</v>
      </c>
      <c r="H34" s="10">
        <v>13.1</v>
      </c>
      <c r="I34" s="10">
        <v>13.2</v>
      </c>
      <c r="J34" s="10">
        <v>9.9</v>
      </c>
      <c r="K34" s="161">
        <v>9.5</v>
      </c>
      <c r="L34" s="10">
        <v>9.9</v>
      </c>
      <c r="M34" s="161">
        <v>10.8</v>
      </c>
      <c r="N34" s="228">
        <v>8.5</v>
      </c>
      <c r="O34" s="161"/>
      <c r="P34" s="161"/>
      <c r="Q34" s="161"/>
      <c r="R34" s="161"/>
    </row>
    <row r="35" spans="1:18">
      <c r="A35" s="303"/>
      <c r="B35" s="7" t="s">
        <v>26</v>
      </c>
      <c r="C35" s="68">
        <v>11.4</v>
      </c>
      <c r="D35" s="10">
        <v>9.3000000000000007</v>
      </c>
      <c r="E35" s="10">
        <v>8</v>
      </c>
      <c r="F35" s="10">
        <v>8.9</v>
      </c>
      <c r="G35" s="10">
        <v>9.3000000000000007</v>
      </c>
      <c r="H35" s="10">
        <v>10</v>
      </c>
      <c r="I35" s="10">
        <v>12.6</v>
      </c>
      <c r="J35" s="10">
        <v>8.4</v>
      </c>
      <c r="K35" s="161">
        <v>7.7</v>
      </c>
      <c r="L35" s="10">
        <v>8.3000000000000007</v>
      </c>
      <c r="M35" s="161">
        <v>8</v>
      </c>
      <c r="N35" s="228" t="s">
        <v>144</v>
      </c>
      <c r="O35" s="161"/>
      <c r="P35" s="161"/>
      <c r="Q35" s="161"/>
      <c r="R35" s="161"/>
    </row>
  </sheetData>
  <mergeCells count="17">
    <mergeCell ref="N4:N5"/>
    <mergeCell ref="B3:N3"/>
    <mergeCell ref="B1:N1"/>
    <mergeCell ref="B2:N2"/>
    <mergeCell ref="M4:M5"/>
    <mergeCell ref="L4:L5"/>
    <mergeCell ref="A1:A35"/>
    <mergeCell ref="K4:K5"/>
    <mergeCell ref="E4:E5"/>
    <mergeCell ref="F4:F5"/>
    <mergeCell ref="G4:G5"/>
    <mergeCell ref="H4:H5"/>
    <mergeCell ref="J4:J5"/>
    <mergeCell ref="I4:I5"/>
    <mergeCell ref="B4:B5"/>
    <mergeCell ref="C4:C5"/>
    <mergeCell ref="D4:D5"/>
  </mergeCells>
  <phoneticPr fontId="5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4" enableFormatConditionsCalculation="0">
    <tabColor indexed="45"/>
  </sheetPr>
  <dimension ref="A1:Q34"/>
  <sheetViews>
    <sheetView view="pageBreakPreview" zoomScaleNormal="75" zoomScaleSheetLayoutView="100" workbookViewId="0">
      <selection activeCell="L3" sqref="L3:L4"/>
    </sheetView>
  </sheetViews>
  <sheetFormatPr defaultColWidth="9.109375" defaultRowHeight="13.2"/>
  <cols>
    <col min="1" max="1" width="4.88671875" style="203" customWidth="1"/>
    <col min="2" max="2" width="16.33203125" style="7" bestFit="1" customWidth="1"/>
    <col min="3" max="13" width="9.77734375" style="7" customWidth="1"/>
    <col min="14" max="16384" width="9.109375" style="7"/>
  </cols>
  <sheetData>
    <row r="1" spans="1:17" ht="16.8" customHeight="1">
      <c r="A1" s="303">
        <v>85</v>
      </c>
      <c r="B1" s="273" t="s">
        <v>167</v>
      </c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</row>
    <row r="2" spans="1:17">
      <c r="A2" s="303"/>
      <c r="B2" s="274" t="s">
        <v>168</v>
      </c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</row>
    <row r="3" spans="1:17" s="13" customFormat="1">
      <c r="A3" s="303"/>
      <c r="B3" s="287"/>
      <c r="C3" s="290">
        <v>2003</v>
      </c>
      <c r="D3" s="290">
        <v>2004</v>
      </c>
      <c r="E3" s="290">
        <v>2005</v>
      </c>
      <c r="F3" s="290">
        <v>2006</v>
      </c>
      <c r="G3" s="290">
        <v>2007</v>
      </c>
      <c r="H3" s="290">
        <v>2008</v>
      </c>
      <c r="I3" s="288">
        <v>2009</v>
      </c>
      <c r="J3" s="288">
        <v>2010</v>
      </c>
      <c r="K3" s="288">
        <v>2011</v>
      </c>
      <c r="L3" s="270">
        <v>2012</v>
      </c>
      <c r="M3" s="270">
        <v>2013</v>
      </c>
      <c r="N3" s="270">
        <v>2014</v>
      </c>
    </row>
    <row r="4" spans="1:17" s="13" customFormat="1">
      <c r="A4" s="303"/>
      <c r="B4" s="287"/>
      <c r="C4" s="290"/>
      <c r="D4" s="290"/>
      <c r="E4" s="290"/>
      <c r="F4" s="290"/>
      <c r="G4" s="290"/>
      <c r="H4" s="290"/>
      <c r="I4" s="289"/>
      <c r="J4" s="289"/>
      <c r="K4" s="289"/>
      <c r="L4" s="271"/>
      <c r="M4" s="271"/>
      <c r="N4" s="271"/>
    </row>
    <row r="5" spans="1:17">
      <c r="A5" s="303"/>
      <c r="B5" s="96"/>
      <c r="C5" s="33"/>
      <c r="D5" s="33"/>
      <c r="E5" s="33"/>
      <c r="F5" s="33"/>
      <c r="G5" s="33"/>
      <c r="H5" s="33"/>
      <c r="I5" s="33"/>
      <c r="J5" s="135"/>
      <c r="K5" s="135"/>
      <c r="L5" s="135"/>
    </row>
    <row r="6" spans="1:17">
      <c r="A6" s="303"/>
      <c r="B6" s="9" t="s">
        <v>0</v>
      </c>
      <c r="C6" s="144">
        <v>0.8</v>
      </c>
      <c r="D6" s="83">
        <v>1.2</v>
      </c>
      <c r="E6" s="83">
        <v>1.2</v>
      </c>
      <c r="F6" s="83">
        <v>1.5</v>
      </c>
      <c r="G6" s="83">
        <v>1.6</v>
      </c>
      <c r="H6" s="83">
        <v>3.5</v>
      </c>
      <c r="I6" s="83">
        <v>1.2</v>
      </c>
      <c r="J6" s="83">
        <v>1.8</v>
      </c>
      <c r="K6" s="159">
        <v>-0.1</v>
      </c>
      <c r="L6" s="83">
        <v>-0.2</v>
      </c>
      <c r="M6" s="193">
        <v>0.3</v>
      </c>
      <c r="N6" s="238">
        <v>0.2</v>
      </c>
      <c r="O6" s="161"/>
      <c r="P6" s="161"/>
      <c r="Q6" s="161"/>
    </row>
    <row r="7" spans="1:17">
      <c r="A7" s="303"/>
      <c r="C7" s="83"/>
      <c r="D7" s="69"/>
      <c r="E7" s="10"/>
      <c r="F7" s="10"/>
      <c r="G7" s="10"/>
      <c r="H7" s="10"/>
      <c r="I7" s="10"/>
      <c r="J7" s="10"/>
      <c r="K7" s="10"/>
      <c r="L7" s="161"/>
      <c r="M7" s="161"/>
      <c r="N7" s="228"/>
      <c r="O7" s="161"/>
      <c r="P7" s="161"/>
      <c r="Q7" s="161"/>
    </row>
    <row r="8" spans="1:17" ht="26.4">
      <c r="A8" s="303"/>
      <c r="B8" s="8" t="s">
        <v>36</v>
      </c>
      <c r="C8" s="69">
        <v>0</v>
      </c>
      <c r="D8" s="10">
        <v>0.7</v>
      </c>
      <c r="E8" s="10">
        <v>0.5</v>
      </c>
      <c r="F8" s="10">
        <v>0.9</v>
      </c>
      <c r="G8" s="10">
        <v>2.5</v>
      </c>
      <c r="H8" s="10">
        <v>3.4</v>
      </c>
      <c r="I8" s="10">
        <v>1.5</v>
      </c>
      <c r="J8" s="10">
        <v>3.76</v>
      </c>
      <c r="K8" s="161">
        <v>-1</v>
      </c>
      <c r="L8" s="10">
        <v>1.5</v>
      </c>
      <c r="M8" s="161">
        <v>4.0999999999999996</v>
      </c>
      <c r="N8" s="228" t="s">
        <v>144</v>
      </c>
      <c r="O8" s="161"/>
      <c r="P8" s="161"/>
      <c r="Q8" s="161"/>
    </row>
    <row r="9" spans="1:17">
      <c r="A9" s="303"/>
      <c r="B9" s="7" t="s">
        <v>1</v>
      </c>
      <c r="C9" s="69">
        <v>0.6</v>
      </c>
      <c r="D9" s="10">
        <v>1.9</v>
      </c>
      <c r="E9" s="10">
        <v>1.5</v>
      </c>
      <c r="F9" s="10">
        <v>1.4</v>
      </c>
      <c r="G9" s="10">
        <v>2.7</v>
      </c>
      <c r="H9" s="10">
        <v>5.5</v>
      </c>
      <c r="I9" s="10">
        <v>1.3</v>
      </c>
      <c r="J9" s="10">
        <v>2.5</v>
      </c>
      <c r="K9" s="161">
        <v>1.2</v>
      </c>
      <c r="L9" s="10">
        <v>-1.2</v>
      </c>
      <c r="M9" s="161">
        <v>0</v>
      </c>
      <c r="N9" s="228">
        <v>-1.4</v>
      </c>
      <c r="O9" s="161"/>
      <c r="P9" s="161"/>
      <c r="Q9" s="161"/>
    </row>
    <row r="10" spans="1:17">
      <c r="A10" s="303"/>
      <c r="B10" s="7" t="s">
        <v>2</v>
      </c>
      <c r="C10" s="69">
        <v>2.5</v>
      </c>
      <c r="D10" s="10">
        <v>2.2000000000000002</v>
      </c>
      <c r="E10" s="10">
        <v>1.4</v>
      </c>
      <c r="F10" s="10">
        <v>1.8</v>
      </c>
      <c r="G10" s="10">
        <v>1.6</v>
      </c>
      <c r="H10" s="10">
        <v>4.5999999999999996</v>
      </c>
      <c r="I10" s="10">
        <v>3.2</v>
      </c>
      <c r="J10" s="10">
        <v>2.7</v>
      </c>
      <c r="K10" s="161">
        <v>2</v>
      </c>
      <c r="L10" s="10">
        <v>0.9</v>
      </c>
      <c r="M10" s="161">
        <v>1.4</v>
      </c>
      <c r="N10" s="228">
        <v>-3.4</v>
      </c>
      <c r="O10" s="161"/>
      <c r="P10" s="161"/>
      <c r="Q10" s="161"/>
    </row>
    <row r="11" spans="1:17">
      <c r="A11" s="303"/>
      <c r="B11" s="7" t="s">
        <v>3</v>
      </c>
      <c r="C11" s="69">
        <v>0.6</v>
      </c>
      <c r="D11" s="10">
        <v>0.5</v>
      </c>
      <c r="E11" s="10">
        <v>0.9</v>
      </c>
      <c r="F11" s="10">
        <v>1.3</v>
      </c>
      <c r="G11" s="10">
        <v>1.1000000000000001</v>
      </c>
      <c r="H11" s="10">
        <v>3.1</v>
      </c>
      <c r="I11" s="10">
        <v>0.6</v>
      </c>
      <c r="J11" s="10">
        <v>0.6</v>
      </c>
      <c r="K11" s="161">
        <v>-0.6</v>
      </c>
      <c r="L11" s="10">
        <v>-0.7</v>
      </c>
      <c r="M11" s="161">
        <v>-0.3</v>
      </c>
      <c r="N11" s="228">
        <v>0.2</v>
      </c>
      <c r="O11" s="161"/>
      <c r="P11" s="161"/>
      <c r="Q11" s="161"/>
    </row>
    <row r="12" spans="1:17">
      <c r="A12" s="303"/>
      <c r="B12" s="7" t="s">
        <v>4</v>
      </c>
      <c r="C12" s="69">
        <v>0.3</v>
      </c>
      <c r="D12" s="10">
        <v>0.7</v>
      </c>
      <c r="E12" s="10">
        <v>0.8</v>
      </c>
      <c r="F12" s="10">
        <v>0.8</v>
      </c>
      <c r="G12" s="10">
        <v>0.5</v>
      </c>
      <c r="H12" s="10">
        <v>1.2</v>
      </c>
      <c r="I12" s="10">
        <v>0.6</v>
      </c>
      <c r="J12" s="10">
        <v>0.6</v>
      </c>
      <c r="K12" s="161">
        <v>-0.2</v>
      </c>
      <c r="L12" s="10">
        <v>-0.7</v>
      </c>
      <c r="M12" s="161">
        <v>-0.6</v>
      </c>
      <c r="N12" s="228">
        <v>0.8</v>
      </c>
      <c r="O12" s="161"/>
      <c r="P12" s="161"/>
      <c r="Q12" s="161"/>
    </row>
    <row r="13" spans="1:17">
      <c r="A13" s="303"/>
      <c r="B13" s="7" t="s">
        <v>5</v>
      </c>
      <c r="C13" s="69">
        <v>1.1000000000000001</v>
      </c>
      <c r="D13" s="10">
        <v>1.2</v>
      </c>
      <c r="E13" s="10">
        <v>1.1000000000000001</v>
      </c>
      <c r="F13" s="10">
        <v>0.6</v>
      </c>
      <c r="G13" s="10">
        <v>0.5</v>
      </c>
      <c r="H13" s="10">
        <v>2.4</v>
      </c>
      <c r="I13" s="10">
        <v>0.6</v>
      </c>
      <c r="J13" s="10">
        <v>1.5</v>
      </c>
      <c r="K13" s="161">
        <v>-0.1</v>
      </c>
      <c r="L13" s="10">
        <v>-1.1000000000000001</v>
      </c>
      <c r="M13" s="161">
        <v>-0.7</v>
      </c>
      <c r="N13" s="228">
        <v>-2.2999999999999998</v>
      </c>
      <c r="O13" s="161"/>
      <c r="P13" s="161"/>
      <c r="Q13" s="161"/>
    </row>
    <row r="14" spans="1:17">
      <c r="A14" s="303"/>
      <c r="B14" s="7" t="s">
        <v>6</v>
      </c>
      <c r="C14" s="69">
        <v>3.9</v>
      </c>
      <c r="D14" s="10">
        <v>2.2999999999999998</v>
      </c>
      <c r="E14" s="10">
        <v>2.8</v>
      </c>
      <c r="F14" s="10">
        <v>6.4</v>
      </c>
      <c r="G14" s="10">
        <v>6.4</v>
      </c>
      <c r="H14" s="10">
        <v>12.4</v>
      </c>
      <c r="I14" s="10">
        <v>2.9</v>
      </c>
      <c r="J14" s="10">
        <v>3.8</v>
      </c>
      <c r="K14" s="161">
        <v>2</v>
      </c>
      <c r="L14" s="10">
        <v>1</v>
      </c>
      <c r="M14" s="161">
        <v>2.2999999999999998</v>
      </c>
      <c r="N14" s="228">
        <v>3.3</v>
      </c>
      <c r="O14" s="161"/>
      <c r="P14" s="161"/>
      <c r="Q14" s="161"/>
    </row>
    <row r="15" spans="1:17">
      <c r="A15" s="303"/>
      <c r="B15" s="7" t="s">
        <v>7</v>
      </c>
      <c r="C15" s="69">
        <v>0</v>
      </c>
      <c r="D15" s="10">
        <v>1</v>
      </c>
      <c r="E15" s="10">
        <v>1</v>
      </c>
      <c r="F15" s="10">
        <v>1</v>
      </c>
      <c r="G15" s="10">
        <v>0.6</v>
      </c>
      <c r="H15" s="10">
        <v>2.2999999999999998</v>
      </c>
      <c r="I15" s="10">
        <v>0.5</v>
      </c>
      <c r="J15" s="10">
        <v>0.5</v>
      </c>
      <c r="K15" s="161">
        <v>-1.6</v>
      </c>
      <c r="L15" s="10">
        <v>-1.9</v>
      </c>
      <c r="M15" s="161">
        <v>-0.6</v>
      </c>
      <c r="N15" s="228">
        <v>1.2</v>
      </c>
      <c r="O15" s="161"/>
      <c r="P15" s="161"/>
      <c r="Q15" s="161"/>
    </row>
    <row r="16" spans="1:17">
      <c r="A16" s="303"/>
      <c r="B16" s="7" t="s">
        <v>8</v>
      </c>
      <c r="C16" s="69">
        <v>2</v>
      </c>
      <c r="D16" s="10">
        <v>3.9</v>
      </c>
      <c r="E16" s="10">
        <v>2.7</v>
      </c>
      <c r="F16" s="10">
        <v>3.7</v>
      </c>
      <c r="G16" s="10">
        <v>3.8</v>
      </c>
      <c r="H16" s="10">
        <v>6.4</v>
      </c>
      <c r="I16" s="10">
        <v>2.7</v>
      </c>
      <c r="J16" s="10">
        <v>5.6</v>
      </c>
      <c r="K16" s="161">
        <v>-1</v>
      </c>
      <c r="L16" s="10">
        <v>0.2</v>
      </c>
      <c r="M16" s="161">
        <v>2.7</v>
      </c>
      <c r="N16" s="228">
        <v>3.5</v>
      </c>
      <c r="O16" s="161"/>
      <c r="P16" s="161"/>
      <c r="Q16" s="161"/>
    </row>
    <row r="17" spans="1:17">
      <c r="A17" s="303"/>
      <c r="B17" s="7" t="s">
        <v>9</v>
      </c>
      <c r="C17" s="69">
        <v>1.9</v>
      </c>
      <c r="D17" s="10">
        <v>2</v>
      </c>
      <c r="E17" s="10">
        <v>2.2999999999999998</v>
      </c>
      <c r="F17" s="10">
        <v>3.9</v>
      </c>
      <c r="G17" s="10">
        <v>5.3</v>
      </c>
      <c r="H17" s="10">
        <v>11.8</v>
      </c>
      <c r="I17" s="10">
        <v>3.1</v>
      </c>
      <c r="J17" s="10">
        <v>6.2</v>
      </c>
      <c r="K17" s="161">
        <v>3.5</v>
      </c>
      <c r="L17" s="10">
        <v>2.1</v>
      </c>
      <c r="M17" s="161">
        <v>4</v>
      </c>
      <c r="N17" s="228">
        <v>7.2</v>
      </c>
      <c r="O17" s="161"/>
      <c r="P17" s="161"/>
      <c r="Q17" s="161"/>
    </row>
    <row r="18" spans="1:17">
      <c r="A18" s="303"/>
      <c r="B18" s="7" t="s">
        <v>10</v>
      </c>
      <c r="C18" s="69">
        <v>1.5</v>
      </c>
      <c r="D18" s="10">
        <v>2</v>
      </c>
      <c r="E18" s="10">
        <v>0.8</v>
      </c>
      <c r="F18" s="10">
        <v>1.2</v>
      </c>
      <c r="G18" s="10">
        <v>0.8</v>
      </c>
      <c r="H18" s="10">
        <v>7.1</v>
      </c>
      <c r="I18" s="10">
        <v>1</v>
      </c>
      <c r="J18" s="10">
        <v>1</v>
      </c>
      <c r="K18" s="161">
        <v>0</v>
      </c>
      <c r="L18" s="10">
        <v>-1.5</v>
      </c>
      <c r="M18" s="161">
        <v>-0.4</v>
      </c>
      <c r="N18" s="228">
        <v>-1.2</v>
      </c>
      <c r="O18" s="161"/>
      <c r="P18" s="161"/>
      <c r="Q18" s="161"/>
    </row>
    <row r="19" spans="1:17">
      <c r="A19" s="303"/>
      <c r="B19" s="7" t="s">
        <v>11</v>
      </c>
      <c r="C19" s="69">
        <v>0.6</v>
      </c>
      <c r="D19" s="10">
        <v>0.7</v>
      </c>
      <c r="E19" s="10">
        <v>1.2</v>
      </c>
      <c r="F19" s="10">
        <v>1.4</v>
      </c>
      <c r="G19" s="10">
        <v>0.9</v>
      </c>
      <c r="H19" s="10">
        <v>2.2999999999999998</v>
      </c>
      <c r="I19" s="10">
        <v>0.4</v>
      </c>
      <c r="J19" s="10">
        <v>0.5</v>
      </c>
      <c r="K19" s="161">
        <v>-1</v>
      </c>
      <c r="L19" s="10">
        <v>-0.4</v>
      </c>
      <c r="M19" s="161">
        <v>-1</v>
      </c>
      <c r="N19" s="228">
        <v>-2.2999999999999998</v>
      </c>
      <c r="O19" s="161"/>
      <c r="P19" s="161"/>
      <c r="Q19" s="161"/>
    </row>
    <row r="20" spans="1:17">
      <c r="A20" s="303"/>
      <c r="B20" s="7" t="s">
        <v>12</v>
      </c>
      <c r="C20" s="69">
        <v>0.5</v>
      </c>
      <c r="D20" s="10">
        <v>1.9</v>
      </c>
      <c r="E20" s="10">
        <v>1.1000000000000001</v>
      </c>
      <c r="F20" s="10">
        <v>2</v>
      </c>
      <c r="G20" s="10">
        <v>2.4</v>
      </c>
      <c r="H20" s="10">
        <v>4.9000000000000004</v>
      </c>
      <c r="I20" s="10">
        <v>1.9</v>
      </c>
      <c r="J20" s="10">
        <v>3.2</v>
      </c>
      <c r="K20" s="161">
        <v>-0.1</v>
      </c>
      <c r="L20" s="10">
        <v>0.2</v>
      </c>
      <c r="M20" s="161">
        <v>0.5</v>
      </c>
      <c r="N20" s="228">
        <v>6.1</v>
      </c>
      <c r="O20" s="161"/>
      <c r="P20" s="161"/>
      <c r="Q20" s="161"/>
    </row>
    <row r="21" spans="1:17">
      <c r="A21" s="303"/>
      <c r="B21" s="7" t="s">
        <v>13</v>
      </c>
      <c r="C21" s="69">
        <v>-0.1</v>
      </c>
      <c r="D21" s="10">
        <v>1.5</v>
      </c>
      <c r="E21" s="10">
        <v>0.8</v>
      </c>
      <c r="F21" s="10">
        <v>0.9</v>
      </c>
      <c r="G21" s="10">
        <v>0.6</v>
      </c>
      <c r="H21" s="10">
        <v>3</v>
      </c>
      <c r="I21" s="10">
        <v>0.8</v>
      </c>
      <c r="J21" s="10">
        <v>1.4</v>
      </c>
      <c r="K21" s="161">
        <v>-0.9</v>
      </c>
      <c r="L21" s="10">
        <v>-1.2</v>
      </c>
      <c r="M21" s="161">
        <v>-0.2</v>
      </c>
      <c r="N21" s="228">
        <v>-5.8</v>
      </c>
      <c r="O21" s="161"/>
      <c r="P21" s="161"/>
      <c r="Q21" s="161"/>
    </row>
    <row r="22" spans="1:17">
      <c r="A22" s="303"/>
      <c r="B22" s="7" t="s">
        <v>14</v>
      </c>
      <c r="C22" s="69">
        <v>0.4</v>
      </c>
      <c r="D22" s="10">
        <v>1</v>
      </c>
      <c r="E22" s="10">
        <v>0.1</v>
      </c>
      <c r="F22" s="10">
        <v>1.1000000000000001</v>
      </c>
      <c r="G22" s="10">
        <v>1.6</v>
      </c>
      <c r="H22" s="10">
        <v>4.9000000000000004</v>
      </c>
      <c r="I22" s="10">
        <v>1.3</v>
      </c>
      <c r="J22" s="10">
        <v>1.8</v>
      </c>
      <c r="K22" s="161">
        <v>-0.2</v>
      </c>
      <c r="L22" s="10">
        <v>-0.1</v>
      </c>
      <c r="M22" s="161">
        <v>0.5</v>
      </c>
      <c r="N22" s="228">
        <v>-1.2</v>
      </c>
      <c r="O22" s="161"/>
      <c r="P22" s="161"/>
      <c r="Q22" s="161"/>
    </row>
    <row r="23" spans="1:17">
      <c r="A23" s="303"/>
      <c r="B23" s="7" t="s">
        <v>15</v>
      </c>
      <c r="C23" s="69">
        <v>1.3</v>
      </c>
      <c r="D23" s="10">
        <v>1.6</v>
      </c>
      <c r="E23" s="10">
        <v>1.3</v>
      </c>
      <c r="F23" s="10">
        <v>0.9</v>
      </c>
      <c r="G23" s="10">
        <v>1</v>
      </c>
      <c r="H23" s="10">
        <v>1.8</v>
      </c>
      <c r="I23" s="10">
        <v>0.8</v>
      </c>
      <c r="J23" s="10">
        <v>1.4</v>
      </c>
      <c r="K23" s="161">
        <v>0.8</v>
      </c>
      <c r="L23" s="10">
        <v>-1.1000000000000001</v>
      </c>
      <c r="M23" s="161">
        <v>-0.3</v>
      </c>
      <c r="N23" s="228">
        <v>-2.4</v>
      </c>
      <c r="O23" s="161"/>
      <c r="P23" s="161"/>
      <c r="Q23" s="161"/>
    </row>
    <row r="24" spans="1:17">
      <c r="A24" s="303"/>
      <c r="B24" s="7" t="s">
        <v>16</v>
      </c>
      <c r="C24" s="69">
        <v>2</v>
      </c>
      <c r="D24" s="10">
        <v>2</v>
      </c>
      <c r="E24" s="10">
        <v>1.7</v>
      </c>
      <c r="F24" s="10">
        <v>2.4</v>
      </c>
      <c r="G24" s="10">
        <v>2.4</v>
      </c>
      <c r="H24" s="10">
        <v>2.2999999999999998</v>
      </c>
      <c r="I24" s="10">
        <v>0.6</v>
      </c>
      <c r="J24" s="10">
        <v>1.3</v>
      </c>
      <c r="K24" s="161">
        <v>2.2999999999999998</v>
      </c>
      <c r="L24" s="10">
        <v>-0.2</v>
      </c>
      <c r="M24" s="161">
        <v>1</v>
      </c>
      <c r="N24" s="228">
        <v>1</v>
      </c>
      <c r="O24" s="161"/>
      <c r="P24" s="161"/>
      <c r="Q24" s="161"/>
    </row>
    <row r="25" spans="1:17">
      <c r="A25" s="303"/>
      <c r="B25" s="7" t="s">
        <v>17</v>
      </c>
      <c r="C25" s="69">
        <v>1.1000000000000001</v>
      </c>
      <c r="D25" s="10">
        <v>1.2</v>
      </c>
      <c r="E25" s="10">
        <v>1.1000000000000001</v>
      </c>
      <c r="F25" s="10">
        <v>0.7</v>
      </c>
      <c r="G25" s="10">
        <v>0.6</v>
      </c>
      <c r="H25" s="10">
        <v>0.7</v>
      </c>
      <c r="I25" s="10">
        <v>0.3</v>
      </c>
      <c r="J25" s="10">
        <v>1.1000000000000001</v>
      </c>
      <c r="K25" s="161">
        <v>-0.5</v>
      </c>
      <c r="L25" s="10">
        <v>-0.9</v>
      </c>
      <c r="M25" s="161">
        <v>-0.9</v>
      </c>
      <c r="N25" s="228">
        <v>0.8</v>
      </c>
      <c r="O25" s="161"/>
      <c r="P25" s="161"/>
      <c r="Q25" s="161"/>
    </row>
    <row r="26" spans="1:17">
      <c r="A26" s="303"/>
      <c r="B26" s="7" t="s">
        <v>18</v>
      </c>
      <c r="C26" s="69">
        <v>0</v>
      </c>
      <c r="D26" s="10">
        <v>-0.1</v>
      </c>
      <c r="E26" s="10">
        <v>1.9</v>
      </c>
      <c r="F26" s="10">
        <v>1.9</v>
      </c>
      <c r="G26" s="10">
        <v>2.5</v>
      </c>
      <c r="H26" s="10">
        <v>4.5</v>
      </c>
      <c r="I26" s="10">
        <v>0.8</v>
      </c>
      <c r="J26" s="10">
        <v>1.9</v>
      </c>
      <c r="K26" s="161">
        <v>-1.9</v>
      </c>
      <c r="L26" s="10">
        <v>0.1</v>
      </c>
      <c r="M26" s="161">
        <v>-0.1</v>
      </c>
      <c r="N26" s="228">
        <v>-4.4000000000000004</v>
      </c>
      <c r="O26" s="161"/>
      <c r="P26" s="161"/>
      <c r="Q26" s="161"/>
    </row>
    <row r="27" spans="1:17">
      <c r="A27" s="303"/>
      <c r="B27" s="7" t="s">
        <v>19</v>
      </c>
      <c r="C27" s="69">
        <v>0.6</v>
      </c>
      <c r="D27" s="10">
        <v>1.1000000000000001</v>
      </c>
      <c r="E27" s="10">
        <v>1.2</v>
      </c>
      <c r="F27" s="10">
        <v>0.9</v>
      </c>
      <c r="G27" s="10">
        <v>1.1000000000000001</v>
      </c>
      <c r="H27" s="10">
        <v>0.6</v>
      </c>
      <c r="I27" s="10">
        <v>0.8</v>
      </c>
      <c r="J27" s="10">
        <v>1.3</v>
      </c>
      <c r="K27" s="161">
        <v>0.1</v>
      </c>
      <c r="L27" s="10">
        <v>-0.4</v>
      </c>
      <c r="M27" s="161">
        <v>0.1</v>
      </c>
      <c r="N27" s="228">
        <v>-2.7</v>
      </c>
      <c r="O27" s="161"/>
      <c r="P27" s="161"/>
      <c r="Q27" s="161"/>
    </row>
    <row r="28" spans="1:17">
      <c r="A28" s="303"/>
      <c r="B28" s="7" t="s">
        <v>20</v>
      </c>
      <c r="C28" s="69">
        <v>0.8</v>
      </c>
      <c r="D28" s="10">
        <v>2.6</v>
      </c>
      <c r="E28" s="10">
        <v>2</v>
      </c>
      <c r="F28" s="10">
        <v>1.5</v>
      </c>
      <c r="G28" s="10">
        <v>1.7</v>
      </c>
      <c r="H28" s="10">
        <v>9.9</v>
      </c>
      <c r="I28" s="10">
        <v>1.9</v>
      </c>
      <c r="J28" s="10">
        <v>2</v>
      </c>
      <c r="K28" s="161">
        <v>-0.2</v>
      </c>
      <c r="L28" s="10">
        <v>-1.5</v>
      </c>
      <c r="M28" s="161">
        <v>-0.6</v>
      </c>
      <c r="N28" s="228">
        <v>-3.5</v>
      </c>
      <c r="O28" s="161"/>
      <c r="P28" s="161"/>
      <c r="Q28" s="161"/>
    </row>
    <row r="29" spans="1:17">
      <c r="A29" s="303"/>
      <c r="B29" s="7" t="s">
        <v>21</v>
      </c>
      <c r="C29" s="69">
        <v>0.6</v>
      </c>
      <c r="D29" s="10">
        <v>2.1</v>
      </c>
      <c r="E29" s="10">
        <v>1.7</v>
      </c>
      <c r="F29" s="10">
        <v>2.2999999999999998</v>
      </c>
      <c r="G29" s="10">
        <v>1.8</v>
      </c>
      <c r="H29" s="10">
        <v>4</v>
      </c>
      <c r="I29" s="10">
        <v>1.9</v>
      </c>
      <c r="J29" s="10">
        <v>1.8</v>
      </c>
      <c r="K29" s="161">
        <v>0.1</v>
      </c>
      <c r="L29" s="10">
        <v>-0.7</v>
      </c>
      <c r="M29" s="161">
        <v>-1</v>
      </c>
      <c r="N29" s="228">
        <v>3.3</v>
      </c>
      <c r="O29" s="161"/>
      <c r="P29" s="161"/>
      <c r="Q29" s="161"/>
    </row>
    <row r="30" spans="1:17">
      <c r="A30" s="303"/>
      <c r="B30" s="7" t="s">
        <v>22</v>
      </c>
      <c r="C30" s="69">
        <v>1.1000000000000001</v>
      </c>
      <c r="D30" s="10">
        <v>1.6</v>
      </c>
      <c r="E30" s="10">
        <v>1.4</v>
      </c>
      <c r="F30" s="10">
        <v>1</v>
      </c>
      <c r="G30" s="10">
        <v>0.8</v>
      </c>
      <c r="H30" s="10">
        <v>0.4</v>
      </c>
      <c r="I30" s="10">
        <v>0.8</v>
      </c>
      <c r="J30" s="10">
        <v>1.3</v>
      </c>
      <c r="K30" s="161">
        <v>-0.3</v>
      </c>
      <c r="L30" s="10">
        <v>-0.9</v>
      </c>
      <c r="M30" s="161">
        <v>-1</v>
      </c>
      <c r="N30" s="228">
        <v>-7.2</v>
      </c>
      <c r="O30" s="161"/>
      <c r="P30" s="161"/>
      <c r="Q30" s="161"/>
    </row>
    <row r="31" spans="1:17">
      <c r="A31" s="303"/>
      <c r="B31" s="7" t="s">
        <v>23</v>
      </c>
      <c r="C31" s="69">
        <v>1.7</v>
      </c>
      <c r="D31" s="10">
        <v>3.9</v>
      </c>
      <c r="E31" s="10">
        <v>3.2</v>
      </c>
      <c r="F31" s="10">
        <v>4.3</v>
      </c>
      <c r="G31" s="10">
        <v>4.9000000000000004</v>
      </c>
      <c r="H31" s="10">
        <v>10.9</v>
      </c>
      <c r="I31" s="10">
        <v>2.9</v>
      </c>
      <c r="J31" s="10">
        <v>4</v>
      </c>
      <c r="K31" s="161">
        <v>-2.2999999999999998</v>
      </c>
      <c r="L31" s="10">
        <v>1.7</v>
      </c>
      <c r="M31" s="161">
        <v>2.1</v>
      </c>
      <c r="N31" s="228">
        <v>1.5</v>
      </c>
      <c r="O31" s="161"/>
      <c r="P31" s="161"/>
      <c r="Q31" s="161"/>
    </row>
    <row r="32" spans="1:17">
      <c r="A32" s="303"/>
      <c r="B32" s="7" t="s">
        <v>24</v>
      </c>
      <c r="C32" s="69">
        <v>2.2000000000000002</v>
      </c>
      <c r="D32" s="10">
        <v>1.2</v>
      </c>
      <c r="E32" s="10">
        <v>0.1</v>
      </c>
      <c r="F32" s="10">
        <v>0.7</v>
      </c>
      <c r="G32" s="10">
        <v>0.9</v>
      </c>
      <c r="H32" s="10">
        <v>1.5</v>
      </c>
      <c r="I32" s="10">
        <v>0.7</v>
      </c>
      <c r="J32" s="10">
        <v>1.1000000000000001</v>
      </c>
      <c r="K32" s="161">
        <v>1.3</v>
      </c>
      <c r="L32" s="10">
        <v>-0.2</v>
      </c>
      <c r="M32" s="161">
        <v>-1.2</v>
      </c>
      <c r="N32" s="228">
        <v>-2.2999999999999998</v>
      </c>
      <c r="O32" s="161"/>
      <c r="P32" s="161"/>
      <c r="Q32" s="161"/>
    </row>
    <row r="33" spans="1:17">
      <c r="A33" s="303"/>
      <c r="B33" s="7" t="s">
        <v>25</v>
      </c>
      <c r="C33" s="69">
        <v>0.2</v>
      </c>
      <c r="D33" s="10">
        <v>-0.1</v>
      </c>
      <c r="E33" s="10">
        <v>0.9</v>
      </c>
      <c r="F33" s="10">
        <v>1.4</v>
      </c>
      <c r="G33" s="10">
        <v>1</v>
      </c>
      <c r="H33" s="10">
        <v>1.7</v>
      </c>
      <c r="I33" s="10">
        <v>1</v>
      </c>
      <c r="J33" s="10">
        <v>1.2</v>
      </c>
      <c r="K33" s="161">
        <v>-0.5</v>
      </c>
      <c r="L33" s="10">
        <v>0.6</v>
      </c>
      <c r="M33" s="161">
        <v>0.5</v>
      </c>
      <c r="N33" s="228">
        <v>1.3</v>
      </c>
      <c r="O33" s="161"/>
      <c r="P33" s="161"/>
      <c r="Q33" s="161"/>
    </row>
    <row r="34" spans="1:17">
      <c r="A34" s="303"/>
      <c r="B34" s="7" t="s">
        <v>26</v>
      </c>
      <c r="C34" s="69">
        <v>-0.4</v>
      </c>
      <c r="D34" s="10">
        <v>0.1</v>
      </c>
      <c r="E34" s="10">
        <v>0.6</v>
      </c>
      <c r="F34" s="10">
        <v>0.8</v>
      </c>
      <c r="G34" s="10">
        <v>1</v>
      </c>
      <c r="H34" s="10">
        <v>3.8</v>
      </c>
      <c r="I34" s="10">
        <v>3.4</v>
      </c>
      <c r="J34" s="10">
        <v>3</v>
      </c>
      <c r="K34" s="161">
        <v>-2.5</v>
      </c>
      <c r="L34" s="10">
        <v>2.5</v>
      </c>
      <c r="M34" s="161">
        <v>2.1</v>
      </c>
      <c r="N34" s="228" t="s">
        <v>144</v>
      </c>
      <c r="O34" s="161"/>
      <c r="P34" s="161"/>
      <c r="Q34" s="161"/>
    </row>
  </sheetData>
  <mergeCells count="16">
    <mergeCell ref="N3:N4"/>
    <mergeCell ref="B2:N2"/>
    <mergeCell ref="B1:N1"/>
    <mergeCell ref="M3:M4"/>
    <mergeCell ref="A1:A34"/>
    <mergeCell ref="I3:I4"/>
    <mergeCell ref="E3:E4"/>
    <mergeCell ref="F3:F4"/>
    <mergeCell ref="J3:J4"/>
    <mergeCell ref="G3:G4"/>
    <mergeCell ref="H3:H4"/>
    <mergeCell ref="B3:B4"/>
    <mergeCell ref="K3:K4"/>
    <mergeCell ref="L3:L4"/>
    <mergeCell ref="C3:C4"/>
    <mergeCell ref="D3:D4"/>
  </mergeCells>
  <phoneticPr fontId="5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 enableFormatConditionsCalculation="0">
    <tabColor indexed="19"/>
  </sheetPr>
  <dimension ref="A1:N31"/>
  <sheetViews>
    <sheetView view="pageBreakPreview" zoomScale="75" zoomScaleSheetLayoutView="75" workbookViewId="0">
      <selection activeCell="I31" sqref="I31"/>
    </sheetView>
  </sheetViews>
  <sheetFormatPr defaultColWidth="9.109375" defaultRowHeight="13.2"/>
  <cols>
    <col min="1" max="1" width="19.5546875" style="32" bestFit="1" customWidth="1"/>
    <col min="2" max="2" width="8.109375" style="32" bestFit="1" customWidth="1"/>
    <col min="3" max="3" width="13.88671875" style="32" customWidth="1"/>
    <col min="4" max="4" width="10.109375" style="32" customWidth="1"/>
    <col min="5" max="5" width="13.5546875" style="32" customWidth="1"/>
    <col min="6" max="6" width="11.5546875" style="32" customWidth="1"/>
    <col min="7" max="7" width="12.109375" style="32" customWidth="1"/>
    <col min="8" max="8" width="21.44140625" style="32" customWidth="1"/>
    <col min="9" max="9" width="13.44140625" style="32" customWidth="1"/>
    <col min="10" max="16384" width="9.109375" style="32"/>
  </cols>
  <sheetData>
    <row r="1" spans="1:14" ht="15.6">
      <c r="A1" s="264"/>
      <c r="B1" s="265"/>
      <c r="C1" s="265"/>
      <c r="D1" s="265"/>
      <c r="E1" s="265"/>
      <c r="F1" s="265"/>
      <c r="G1" s="265"/>
      <c r="H1" s="265"/>
      <c r="I1" s="265"/>
    </row>
    <row r="2" spans="1:14">
      <c r="A2" s="266"/>
      <c r="B2" s="266"/>
      <c r="C2" s="266"/>
      <c r="D2" s="266"/>
      <c r="E2" s="266"/>
      <c r="F2" s="266"/>
      <c r="G2" s="266"/>
      <c r="H2" s="266"/>
      <c r="I2" s="266"/>
    </row>
    <row r="3" spans="1:14">
      <c r="A3" s="269"/>
      <c r="B3" s="267"/>
      <c r="C3" s="267"/>
      <c r="D3" s="267"/>
      <c r="E3" s="267"/>
      <c r="F3" s="267"/>
      <c r="G3" s="267"/>
      <c r="H3" s="267"/>
      <c r="I3" s="267"/>
      <c r="J3" s="34"/>
      <c r="K3" s="34"/>
      <c r="L3" s="34"/>
    </row>
    <row r="4" spans="1:14">
      <c r="A4" s="269"/>
      <c r="B4" s="267"/>
      <c r="C4" s="267"/>
      <c r="D4" s="267"/>
      <c r="E4" s="267"/>
      <c r="F4" s="267"/>
      <c r="G4" s="267"/>
      <c r="H4" s="35"/>
      <c r="I4" s="35"/>
      <c r="J4" s="34"/>
      <c r="K4" s="34"/>
      <c r="L4" s="34"/>
    </row>
    <row r="5" spans="1:14">
      <c r="A5" s="269"/>
      <c r="B5" s="267"/>
      <c r="C5" s="267"/>
      <c r="D5" s="267"/>
      <c r="E5" s="267"/>
      <c r="F5" s="267"/>
      <c r="G5" s="267"/>
      <c r="H5" s="33"/>
      <c r="I5" s="33"/>
      <c r="J5" s="34"/>
      <c r="K5" s="34"/>
      <c r="L5" s="34"/>
    </row>
    <row r="6" spans="1:14">
      <c r="A6" s="36"/>
      <c r="B6" s="36"/>
      <c r="C6" s="36"/>
      <c r="D6" s="36"/>
      <c r="E6" s="36"/>
      <c r="F6" s="36"/>
      <c r="G6" s="36"/>
      <c r="H6" s="36"/>
      <c r="I6" s="36"/>
    </row>
    <row r="7" spans="1:14">
      <c r="C7" s="36"/>
    </row>
    <row r="8" spans="1:14">
      <c r="A8" s="34"/>
      <c r="C8" s="37"/>
    </row>
    <row r="9" spans="1:14">
      <c r="C9" s="37"/>
    </row>
    <row r="10" spans="1:14">
      <c r="C10" s="37"/>
    </row>
    <row r="11" spans="1:14">
      <c r="C11" s="37"/>
    </row>
    <row r="12" spans="1:14">
      <c r="C12" s="37"/>
    </row>
    <row r="13" spans="1:14">
      <c r="C13" s="37"/>
    </row>
    <row r="14" spans="1:14" ht="34.799999999999997">
      <c r="A14" s="245" t="s">
        <v>57</v>
      </c>
      <c r="B14" s="245"/>
      <c r="C14" s="245"/>
      <c r="D14" s="245"/>
      <c r="E14" s="245"/>
      <c r="F14" s="245"/>
      <c r="G14" s="38"/>
      <c r="H14" s="38"/>
      <c r="I14" s="38"/>
      <c r="J14" s="38"/>
      <c r="K14" s="38"/>
      <c r="L14" s="38"/>
      <c r="M14" s="38"/>
      <c r="N14" s="38"/>
    </row>
    <row r="15" spans="1:14" ht="34.799999999999997">
      <c r="A15" s="268" t="s">
        <v>67</v>
      </c>
      <c r="B15" s="268"/>
      <c r="C15" s="268"/>
      <c r="D15" s="268"/>
      <c r="E15" s="268"/>
      <c r="F15" s="268"/>
      <c r="G15" s="177"/>
      <c r="H15" s="177"/>
      <c r="I15" s="39"/>
      <c r="J15" s="39"/>
      <c r="K15" s="39"/>
      <c r="L15" s="39"/>
      <c r="M15" s="39"/>
      <c r="N15" s="39"/>
    </row>
    <row r="16" spans="1:14" ht="34.799999999999997">
      <c r="A16" s="246" t="s">
        <v>60</v>
      </c>
      <c r="B16" s="246"/>
      <c r="C16" s="246"/>
      <c r="D16" s="246"/>
      <c r="E16" s="246"/>
      <c r="F16" s="246"/>
      <c r="G16" s="39"/>
      <c r="H16" s="39"/>
      <c r="I16" s="38"/>
      <c r="J16" s="38"/>
      <c r="K16" s="38"/>
      <c r="L16" s="38"/>
      <c r="M16" s="38"/>
      <c r="N16" s="38"/>
    </row>
    <row r="17" spans="1:8" ht="34.799999999999997">
      <c r="A17" s="245"/>
      <c r="B17" s="245"/>
      <c r="C17" s="245"/>
      <c r="D17" s="245"/>
      <c r="E17" s="245"/>
      <c r="F17" s="245"/>
      <c r="G17" s="245"/>
      <c r="H17" s="245"/>
    </row>
    <row r="18" spans="1:8">
      <c r="C18" s="37"/>
    </row>
    <row r="19" spans="1:8">
      <c r="C19" s="37"/>
    </row>
    <row r="20" spans="1:8">
      <c r="C20" s="37"/>
    </row>
    <row r="21" spans="1:8">
      <c r="C21" s="37"/>
    </row>
    <row r="22" spans="1:8">
      <c r="C22" s="37"/>
    </row>
    <row r="23" spans="1:8">
      <c r="C23" s="37"/>
    </row>
    <row r="24" spans="1:8">
      <c r="C24" s="37"/>
    </row>
    <row r="25" spans="1:8">
      <c r="C25" s="37"/>
    </row>
    <row r="26" spans="1:8">
      <c r="C26" s="37"/>
    </row>
    <row r="27" spans="1:8">
      <c r="C27" s="37"/>
    </row>
    <row r="28" spans="1:8">
      <c r="C28" s="37"/>
    </row>
    <row r="29" spans="1:8">
      <c r="C29" s="37"/>
    </row>
    <row r="30" spans="1:8">
      <c r="C30" s="37"/>
    </row>
    <row r="31" spans="1:8">
      <c r="C31" s="37"/>
    </row>
  </sheetData>
  <mergeCells count="15">
    <mergeCell ref="A1:I1"/>
    <mergeCell ref="A2:I2"/>
    <mergeCell ref="B3:C3"/>
    <mergeCell ref="D3:I3"/>
    <mergeCell ref="A17:H17"/>
    <mergeCell ref="A14:F14"/>
    <mergeCell ref="A15:F15"/>
    <mergeCell ref="A16:F16"/>
    <mergeCell ref="B4:B5"/>
    <mergeCell ref="G4:G5"/>
    <mergeCell ref="A3:A5"/>
    <mergeCell ref="C4:C5"/>
    <mergeCell ref="D4:D5"/>
    <mergeCell ref="E4:E5"/>
    <mergeCell ref="F4:F5"/>
  </mergeCells>
  <phoneticPr fontId="5" type="noConversion"/>
  <pageMargins left="0.78740157480314965" right="0.78740157480314965" top="0.78740157480314965" bottom="0.39370078740157483" header="0.11811023622047245" footer="0.11811023622047245"/>
  <pageSetup paperSize="9" orientation="portrait" r:id="rId1"/>
  <headerFooter alignWithMargins="0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5" enableFormatConditionsCalculation="0">
    <tabColor indexed="45"/>
  </sheetPr>
  <dimension ref="A1:Q34"/>
  <sheetViews>
    <sheetView view="pageBreakPreview" zoomScaleSheetLayoutView="75" workbookViewId="0">
      <selection activeCell="H8" sqref="H8"/>
    </sheetView>
  </sheetViews>
  <sheetFormatPr defaultColWidth="9.109375" defaultRowHeight="13.2"/>
  <cols>
    <col min="1" max="1" width="4.88671875" style="203" customWidth="1"/>
    <col min="2" max="2" width="16.33203125" style="7" bestFit="1" customWidth="1"/>
    <col min="3" max="13" width="9.77734375" style="7" customWidth="1"/>
    <col min="14" max="16384" width="9.109375" style="7"/>
  </cols>
  <sheetData>
    <row r="1" spans="1:17" ht="16.8" customHeight="1">
      <c r="A1" s="303">
        <v>86</v>
      </c>
      <c r="B1" s="273" t="s">
        <v>170</v>
      </c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</row>
    <row r="2" spans="1:17" s="95" customFormat="1" ht="13.95" customHeight="1">
      <c r="A2" s="284"/>
      <c r="B2" s="291" t="s">
        <v>168</v>
      </c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91"/>
      <c r="N2" s="291"/>
    </row>
    <row r="3" spans="1:17" s="13" customFormat="1">
      <c r="A3" s="284"/>
      <c r="B3" s="287"/>
      <c r="C3" s="290">
        <v>2003</v>
      </c>
      <c r="D3" s="290">
        <v>2004</v>
      </c>
      <c r="E3" s="290">
        <v>2005</v>
      </c>
      <c r="F3" s="290">
        <v>2006</v>
      </c>
      <c r="G3" s="290">
        <v>2007</v>
      </c>
      <c r="H3" s="290">
        <v>2008</v>
      </c>
      <c r="I3" s="288">
        <v>2009</v>
      </c>
      <c r="J3" s="288">
        <v>2010</v>
      </c>
      <c r="K3" s="288">
        <v>2011</v>
      </c>
      <c r="L3" s="270">
        <v>2012</v>
      </c>
      <c r="M3" s="270">
        <v>2013</v>
      </c>
      <c r="N3" s="270">
        <v>2014</v>
      </c>
    </row>
    <row r="4" spans="1:17" s="13" customFormat="1">
      <c r="A4" s="284"/>
      <c r="B4" s="287"/>
      <c r="C4" s="290"/>
      <c r="D4" s="290"/>
      <c r="E4" s="290"/>
      <c r="F4" s="290"/>
      <c r="G4" s="290"/>
      <c r="H4" s="290"/>
      <c r="I4" s="289"/>
      <c r="J4" s="289"/>
      <c r="K4" s="289"/>
      <c r="L4" s="271"/>
      <c r="M4" s="271"/>
      <c r="N4" s="271"/>
    </row>
    <row r="5" spans="1:17" s="13" customFormat="1">
      <c r="A5" s="284"/>
      <c r="B5" s="121"/>
      <c r="C5" s="122"/>
      <c r="D5" s="122"/>
      <c r="E5" s="122"/>
      <c r="F5" s="122"/>
      <c r="G5" s="122"/>
      <c r="H5" s="122"/>
      <c r="I5" s="122"/>
      <c r="J5" s="123"/>
      <c r="K5" s="123"/>
      <c r="L5" s="135"/>
    </row>
    <row r="6" spans="1:17">
      <c r="A6" s="284"/>
      <c r="B6" s="9" t="s">
        <v>0</v>
      </c>
      <c r="C6" s="88">
        <v>6.8</v>
      </c>
      <c r="D6" s="83">
        <v>10.3</v>
      </c>
      <c r="E6" s="83">
        <v>10.8</v>
      </c>
      <c r="F6" s="83">
        <v>7.8</v>
      </c>
      <c r="G6" s="83">
        <v>6.1</v>
      </c>
      <c r="H6" s="83">
        <v>2.7</v>
      </c>
      <c r="I6" s="83">
        <v>7.9</v>
      </c>
      <c r="J6" s="83">
        <v>12.9</v>
      </c>
      <c r="K6" s="159">
        <v>9.8000000000000007</v>
      </c>
      <c r="L6" s="83">
        <v>10.3</v>
      </c>
      <c r="M6" s="193">
        <v>7.2</v>
      </c>
      <c r="N6" s="238">
        <v>1.8</v>
      </c>
      <c r="O6" s="161"/>
      <c r="P6" s="161"/>
      <c r="Q6" s="161"/>
    </row>
    <row r="7" spans="1:17">
      <c r="A7" s="284"/>
      <c r="C7" s="83"/>
      <c r="D7" s="87"/>
      <c r="E7" s="10"/>
      <c r="F7" s="10"/>
      <c r="G7" s="10"/>
      <c r="H7" s="10"/>
      <c r="I7" s="10"/>
      <c r="J7" s="10"/>
      <c r="K7" s="10"/>
      <c r="L7" s="161"/>
      <c r="M7" s="161"/>
      <c r="N7" s="228"/>
      <c r="O7" s="161"/>
      <c r="P7" s="161"/>
      <c r="Q7" s="161"/>
    </row>
    <row r="8" spans="1:17" ht="26.4">
      <c r="A8" s="284"/>
      <c r="B8" s="8" t="s">
        <v>36</v>
      </c>
      <c r="C8" s="70">
        <v>0.2</v>
      </c>
      <c r="D8" s="10">
        <v>1.1000000000000001</v>
      </c>
      <c r="E8" s="10">
        <v>2.1</v>
      </c>
      <c r="F8" s="10">
        <v>-3.5</v>
      </c>
      <c r="G8" s="10">
        <v>-3.7</v>
      </c>
      <c r="H8" s="10">
        <v>-8.1999999999999993</v>
      </c>
      <c r="I8" s="10">
        <v>-1.8</v>
      </c>
      <c r="J8" s="10">
        <v>1</v>
      </c>
      <c r="K8" s="161">
        <v>-0.1</v>
      </c>
      <c r="L8" s="10">
        <v>-3.7</v>
      </c>
      <c r="M8" s="161">
        <v>2.2000000000000002</v>
      </c>
      <c r="N8" s="228" t="s">
        <v>144</v>
      </c>
      <c r="O8" s="161"/>
      <c r="P8" s="161"/>
      <c r="Q8" s="161"/>
    </row>
    <row r="9" spans="1:17">
      <c r="A9" s="284"/>
      <c r="B9" s="7" t="s">
        <v>1</v>
      </c>
      <c r="C9" s="70">
        <v>22.7</v>
      </c>
      <c r="D9" s="10">
        <v>22.6</v>
      </c>
      <c r="E9" s="10">
        <v>22.2</v>
      </c>
      <c r="F9" s="10">
        <v>17.2</v>
      </c>
      <c r="G9" s="10">
        <v>12</v>
      </c>
      <c r="H9" s="10">
        <v>2.6</v>
      </c>
      <c r="I9" s="10">
        <v>9.1</v>
      </c>
      <c r="J9" s="10">
        <v>17.100000000000001</v>
      </c>
      <c r="K9" s="161">
        <v>14.9</v>
      </c>
      <c r="L9" s="10">
        <v>17.600000000000001</v>
      </c>
      <c r="M9" s="161">
        <v>11</v>
      </c>
      <c r="N9" s="228">
        <v>2.5</v>
      </c>
      <c r="O9" s="161"/>
      <c r="P9" s="161"/>
      <c r="Q9" s="161"/>
    </row>
    <row r="10" spans="1:17">
      <c r="A10" s="284"/>
      <c r="B10" s="7" t="s">
        <v>2</v>
      </c>
      <c r="C10" s="70">
        <v>6.3</v>
      </c>
      <c r="D10" s="10">
        <v>8.6</v>
      </c>
      <c r="E10" s="10">
        <v>9.4</v>
      </c>
      <c r="F10" s="10">
        <v>5.5</v>
      </c>
      <c r="G10" s="10">
        <v>4.4000000000000004</v>
      </c>
      <c r="H10" s="10">
        <v>-2.6</v>
      </c>
      <c r="I10" s="10">
        <v>0.8</v>
      </c>
      <c r="J10" s="10">
        <v>8.5</v>
      </c>
      <c r="K10" s="161">
        <v>4.8</v>
      </c>
      <c r="L10" s="10">
        <v>5.6</v>
      </c>
      <c r="M10" s="161">
        <v>-1.7</v>
      </c>
      <c r="N10" s="228">
        <v>-10.6</v>
      </c>
      <c r="O10" s="161"/>
      <c r="P10" s="161"/>
      <c r="Q10" s="161"/>
    </row>
    <row r="11" spans="1:17">
      <c r="A11" s="284"/>
      <c r="B11" s="7" t="s">
        <v>3</v>
      </c>
      <c r="C11" s="70">
        <v>6.6</v>
      </c>
      <c r="D11" s="10">
        <v>11.5</v>
      </c>
      <c r="E11" s="10">
        <v>13.9</v>
      </c>
      <c r="F11" s="10">
        <v>14.5</v>
      </c>
      <c r="G11" s="10">
        <v>15.3</v>
      </c>
      <c r="H11" s="10">
        <v>10.1</v>
      </c>
      <c r="I11" s="10">
        <v>17.8</v>
      </c>
      <c r="J11" s="10">
        <v>20.7</v>
      </c>
      <c r="K11" s="161">
        <v>15.7</v>
      </c>
      <c r="L11" s="10">
        <v>16.399999999999999</v>
      </c>
      <c r="M11" s="161">
        <v>12.7</v>
      </c>
      <c r="N11" s="228">
        <v>6.6</v>
      </c>
      <c r="O11" s="161"/>
      <c r="P11" s="161"/>
      <c r="Q11" s="161"/>
    </row>
    <row r="12" spans="1:17">
      <c r="A12" s="284"/>
      <c r="B12" s="7" t="s">
        <v>4</v>
      </c>
      <c r="C12" s="70">
        <v>22.8</v>
      </c>
      <c r="D12" s="10">
        <v>28.9</v>
      </c>
      <c r="E12" s="10">
        <v>28.4</v>
      </c>
      <c r="F12" s="10">
        <v>23</v>
      </c>
      <c r="G12" s="10">
        <v>20</v>
      </c>
      <c r="H12" s="10">
        <v>17.7</v>
      </c>
      <c r="I12" s="10">
        <v>21</v>
      </c>
      <c r="J12" s="10">
        <v>24.3</v>
      </c>
      <c r="K12" s="161">
        <v>20.3</v>
      </c>
      <c r="L12" s="10">
        <v>20.8</v>
      </c>
      <c r="M12" s="161">
        <v>16.399999999999999</v>
      </c>
      <c r="N12" s="228">
        <v>23</v>
      </c>
      <c r="O12" s="161"/>
      <c r="P12" s="161"/>
      <c r="Q12" s="161"/>
    </row>
    <row r="13" spans="1:17">
      <c r="A13" s="284"/>
      <c r="B13" s="7" t="s">
        <v>5</v>
      </c>
      <c r="C13" s="70">
        <v>20.399999999999999</v>
      </c>
      <c r="D13" s="10">
        <v>23.3</v>
      </c>
      <c r="E13" s="10">
        <v>23</v>
      </c>
      <c r="F13" s="10">
        <v>20</v>
      </c>
      <c r="G13" s="10">
        <v>18.5</v>
      </c>
      <c r="H13" s="10">
        <v>14.1</v>
      </c>
      <c r="I13" s="10">
        <v>14.9</v>
      </c>
      <c r="J13" s="10">
        <v>20.399999999999999</v>
      </c>
      <c r="K13" s="161">
        <v>15.3</v>
      </c>
      <c r="L13" s="10">
        <v>16.8</v>
      </c>
      <c r="M13" s="161">
        <v>9.6999999999999993</v>
      </c>
      <c r="N13" s="228">
        <v>1.8</v>
      </c>
      <c r="O13" s="161"/>
      <c r="P13" s="161"/>
      <c r="Q13" s="161"/>
    </row>
    <row r="14" spans="1:17">
      <c r="A14" s="284"/>
      <c r="B14" s="7" t="s">
        <v>6</v>
      </c>
      <c r="C14" s="70">
        <v>-5.7</v>
      </c>
      <c r="D14" s="10">
        <v>-5.6</v>
      </c>
      <c r="E14" s="10">
        <v>-3.3</v>
      </c>
      <c r="F14" s="10">
        <v>-3.1</v>
      </c>
      <c r="G14" s="10">
        <v>0.9</v>
      </c>
      <c r="H14" s="10">
        <v>-7</v>
      </c>
      <c r="I14" s="10">
        <v>0.4</v>
      </c>
      <c r="J14" s="10">
        <v>7.5</v>
      </c>
      <c r="K14" s="161">
        <v>6.9</v>
      </c>
      <c r="L14" s="10">
        <v>9.6999999999999993</v>
      </c>
      <c r="M14" s="161">
        <v>4.4000000000000004</v>
      </c>
      <c r="N14" s="228">
        <v>-10.199999999999999</v>
      </c>
      <c r="O14" s="161"/>
      <c r="P14" s="161"/>
      <c r="Q14" s="161"/>
    </row>
    <row r="15" spans="1:17">
      <c r="A15" s="284"/>
      <c r="B15" s="7" t="s">
        <v>7</v>
      </c>
      <c r="C15" s="70">
        <v>6.5</v>
      </c>
      <c r="D15" s="10">
        <v>8.4</v>
      </c>
      <c r="E15" s="10">
        <v>9.6999999999999993</v>
      </c>
      <c r="F15" s="10">
        <v>13.4</v>
      </c>
      <c r="G15" s="10">
        <v>15.5</v>
      </c>
      <c r="H15" s="10">
        <v>12.3</v>
      </c>
      <c r="I15" s="10">
        <v>13.6</v>
      </c>
      <c r="J15" s="10">
        <v>17.7</v>
      </c>
      <c r="K15" s="161">
        <v>12.4</v>
      </c>
      <c r="L15" s="10">
        <v>13.6</v>
      </c>
      <c r="M15" s="161">
        <v>11.2</v>
      </c>
      <c r="N15" s="228">
        <v>4.2</v>
      </c>
      <c r="O15" s="161"/>
      <c r="P15" s="161"/>
      <c r="Q15" s="161"/>
    </row>
    <row r="16" spans="1:17">
      <c r="A16" s="284"/>
      <c r="B16" s="7" t="s">
        <v>8</v>
      </c>
      <c r="C16" s="70">
        <v>20.8</v>
      </c>
      <c r="D16" s="10">
        <v>23.7</v>
      </c>
      <c r="E16" s="10">
        <v>25.4</v>
      </c>
      <c r="F16" s="10">
        <v>18.399999999999999</v>
      </c>
      <c r="G16" s="10">
        <v>13.5</v>
      </c>
      <c r="H16" s="10">
        <v>7.1</v>
      </c>
      <c r="I16" s="10">
        <v>10</v>
      </c>
      <c r="J16" s="10">
        <v>11.8</v>
      </c>
      <c r="K16" s="161">
        <v>13.8</v>
      </c>
      <c r="L16" s="10">
        <v>13.4</v>
      </c>
      <c r="M16" s="161">
        <v>0.8</v>
      </c>
      <c r="N16" s="228">
        <v>-16.3</v>
      </c>
      <c r="O16" s="161"/>
      <c r="P16" s="161"/>
      <c r="Q16" s="161"/>
    </row>
    <row r="17" spans="1:17">
      <c r="A17" s="284"/>
      <c r="B17" s="7" t="s">
        <v>9</v>
      </c>
      <c r="C17" s="70">
        <v>17.7</v>
      </c>
      <c r="D17" s="10">
        <v>20.9</v>
      </c>
      <c r="E17" s="10">
        <v>22.6</v>
      </c>
      <c r="F17" s="10">
        <v>14.2</v>
      </c>
      <c r="G17" s="10">
        <v>8</v>
      </c>
      <c r="H17" s="10">
        <v>-1.1000000000000001</v>
      </c>
      <c r="I17" s="10">
        <v>11.3</v>
      </c>
      <c r="J17" s="10">
        <v>13.8</v>
      </c>
      <c r="K17" s="161">
        <v>9.6999999999999993</v>
      </c>
      <c r="L17" s="10">
        <v>11.4</v>
      </c>
      <c r="M17" s="161">
        <v>0</v>
      </c>
      <c r="N17" s="228">
        <v>-12.9</v>
      </c>
      <c r="O17" s="161"/>
      <c r="P17" s="161"/>
      <c r="Q17" s="161"/>
    </row>
    <row r="18" spans="1:17">
      <c r="A18" s="284"/>
      <c r="B18" s="7" t="s">
        <v>10</v>
      </c>
      <c r="C18" s="70">
        <v>10.7</v>
      </c>
      <c r="D18" s="10">
        <v>14.2</v>
      </c>
      <c r="E18" s="10">
        <v>16.8</v>
      </c>
      <c r="F18" s="10">
        <v>14.6</v>
      </c>
      <c r="G18" s="10">
        <v>13.5</v>
      </c>
      <c r="H18" s="10">
        <v>5.5</v>
      </c>
      <c r="I18" s="10">
        <v>11.7</v>
      </c>
      <c r="J18" s="10">
        <v>19</v>
      </c>
      <c r="K18" s="161">
        <v>14.9</v>
      </c>
      <c r="L18" s="10">
        <v>16.600000000000001</v>
      </c>
      <c r="M18" s="161">
        <v>11.2</v>
      </c>
      <c r="N18" s="228">
        <v>1.3</v>
      </c>
      <c r="O18" s="161"/>
      <c r="P18" s="161"/>
      <c r="Q18" s="161"/>
    </row>
    <row r="19" spans="1:17">
      <c r="A19" s="284"/>
      <c r="B19" s="7" t="s">
        <v>11</v>
      </c>
      <c r="C19" s="70">
        <v>21.1</v>
      </c>
      <c r="D19" s="10">
        <v>28.6</v>
      </c>
      <c r="E19" s="10">
        <v>29.2</v>
      </c>
      <c r="F19" s="10">
        <v>26.9</v>
      </c>
      <c r="G19" s="10">
        <v>25.1</v>
      </c>
      <c r="H19" s="10">
        <v>22.8</v>
      </c>
      <c r="I19" s="10">
        <v>24.2</v>
      </c>
      <c r="J19" s="10">
        <v>26.9</v>
      </c>
      <c r="K19" s="161">
        <v>21.9</v>
      </c>
      <c r="L19" s="10">
        <v>20.9</v>
      </c>
      <c r="M19" s="161">
        <v>15.4</v>
      </c>
      <c r="N19" s="228">
        <v>37.5</v>
      </c>
      <c r="O19" s="161"/>
      <c r="P19" s="161"/>
      <c r="Q19" s="161"/>
    </row>
    <row r="20" spans="1:17">
      <c r="A20" s="284"/>
      <c r="B20" s="7" t="s">
        <v>12</v>
      </c>
      <c r="C20" s="70">
        <v>9.4</v>
      </c>
      <c r="D20" s="10">
        <v>10.7</v>
      </c>
      <c r="E20" s="10">
        <v>12.5</v>
      </c>
      <c r="F20" s="10">
        <v>11.5</v>
      </c>
      <c r="G20" s="10">
        <v>11.2</v>
      </c>
      <c r="H20" s="10">
        <v>8.4</v>
      </c>
      <c r="I20" s="10">
        <v>13.4</v>
      </c>
      <c r="J20" s="10">
        <v>14.7</v>
      </c>
      <c r="K20" s="161">
        <v>12.2</v>
      </c>
      <c r="L20" s="10">
        <v>11.3</v>
      </c>
      <c r="M20" s="161">
        <v>9.6</v>
      </c>
      <c r="N20" s="228">
        <v>-3.2</v>
      </c>
      <c r="O20" s="161"/>
      <c r="P20" s="161"/>
      <c r="Q20" s="161"/>
    </row>
    <row r="21" spans="1:17">
      <c r="A21" s="284"/>
      <c r="B21" s="7" t="s">
        <v>13</v>
      </c>
      <c r="C21" s="70">
        <v>18.5</v>
      </c>
      <c r="D21" s="10">
        <v>17.8</v>
      </c>
      <c r="E21" s="10">
        <v>20.2</v>
      </c>
      <c r="F21" s="10">
        <v>14.4</v>
      </c>
      <c r="G21" s="10">
        <v>11.5</v>
      </c>
      <c r="H21" s="10">
        <v>6.2</v>
      </c>
      <c r="I21" s="10">
        <v>8.6999999999999993</v>
      </c>
      <c r="J21" s="10">
        <v>15.8</v>
      </c>
      <c r="K21" s="161">
        <v>13</v>
      </c>
      <c r="L21" s="10">
        <v>13.8</v>
      </c>
      <c r="M21" s="161">
        <v>7.3</v>
      </c>
      <c r="N21" s="228">
        <v>2.6</v>
      </c>
      <c r="O21" s="161"/>
      <c r="P21" s="161"/>
      <c r="Q21" s="161"/>
    </row>
    <row r="22" spans="1:17">
      <c r="A22" s="284"/>
      <c r="B22" s="7" t="s">
        <v>14</v>
      </c>
      <c r="C22" s="70">
        <v>-2</v>
      </c>
      <c r="D22" s="10">
        <v>-0.7</v>
      </c>
      <c r="E22" s="10">
        <v>-0.9</v>
      </c>
      <c r="F22" s="10">
        <v>-7.1</v>
      </c>
      <c r="G22" s="10">
        <v>-12.2</v>
      </c>
      <c r="H22" s="10">
        <v>-16.2</v>
      </c>
      <c r="I22" s="10">
        <v>-11.8</v>
      </c>
      <c r="J22" s="10">
        <v>-6.7</v>
      </c>
      <c r="K22" s="161">
        <v>-11.7</v>
      </c>
      <c r="L22" s="10">
        <v>-12.2</v>
      </c>
      <c r="M22" s="161">
        <v>-10.6</v>
      </c>
      <c r="N22" s="228">
        <v>-21.4</v>
      </c>
      <c r="O22" s="161"/>
      <c r="P22" s="161"/>
      <c r="Q22" s="161"/>
    </row>
    <row r="23" spans="1:17">
      <c r="A23" s="284"/>
      <c r="B23" s="7" t="s">
        <v>15</v>
      </c>
      <c r="C23" s="70">
        <v>14.7</v>
      </c>
      <c r="D23" s="10">
        <v>21.2</v>
      </c>
      <c r="E23" s="10">
        <v>22.6</v>
      </c>
      <c r="F23" s="10">
        <v>20.3</v>
      </c>
      <c r="G23" s="10">
        <v>18.2</v>
      </c>
      <c r="H23" s="10">
        <v>15.7</v>
      </c>
      <c r="I23" s="10">
        <v>19</v>
      </c>
      <c r="J23" s="10">
        <v>22.2</v>
      </c>
      <c r="K23" s="161">
        <v>18.3</v>
      </c>
      <c r="L23" s="10">
        <v>19.8</v>
      </c>
      <c r="M23" s="161">
        <v>17.3</v>
      </c>
      <c r="N23" s="228">
        <v>11.4</v>
      </c>
      <c r="O23" s="161"/>
      <c r="P23" s="161"/>
      <c r="Q23" s="161"/>
    </row>
    <row r="24" spans="1:17">
      <c r="A24" s="284"/>
      <c r="B24" s="7" t="s">
        <v>16</v>
      </c>
      <c r="C24" s="70">
        <v>7.1</v>
      </c>
      <c r="D24" s="10">
        <v>11.2</v>
      </c>
      <c r="E24" s="10">
        <v>13.7</v>
      </c>
      <c r="F24" s="10">
        <v>14.4</v>
      </c>
      <c r="G24" s="10">
        <v>14.9</v>
      </c>
      <c r="H24" s="10">
        <v>11.6</v>
      </c>
      <c r="I24" s="10">
        <v>12.1</v>
      </c>
      <c r="J24" s="10">
        <v>16.899999999999999</v>
      </c>
      <c r="K24" s="161">
        <v>9.8000000000000007</v>
      </c>
      <c r="L24" s="10">
        <v>12.3</v>
      </c>
      <c r="M24" s="161">
        <v>10.7</v>
      </c>
      <c r="N24" s="228">
        <v>0.7</v>
      </c>
      <c r="O24" s="161"/>
      <c r="P24" s="161"/>
      <c r="Q24" s="161"/>
    </row>
    <row r="25" spans="1:17">
      <c r="A25" s="284"/>
      <c r="B25" s="7" t="s">
        <v>17</v>
      </c>
      <c r="C25" s="70">
        <v>16.8</v>
      </c>
      <c r="D25" s="10">
        <v>22.8</v>
      </c>
      <c r="E25" s="10">
        <v>23.7</v>
      </c>
      <c r="F25" s="10">
        <v>24.9</v>
      </c>
      <c r="G25" s="10">
        <v>26.9</v>
      </c>
      <c r="H25" s="10">
        <v>23.9</v>
      </c>
      <c r="I25" s="10">
        <v>24.1</v>
      </c>
      <c r="J25" s="10">
        <v>25.9</v>
      </c>
      <c r="K25" s="161">
        <v>21.2</v>
      </c>
      <c r="L25" s="10">
        <v>21.7</v>
      </c>
      <c r="M25" s="161">
        <v>18.600000000000001</v>
      </c>
      <c r="N25" s="228">
        <v>7</v>
      </c>
      <c r="O25" s="161"/>
      <c r="P25" s="161"/>
      <c r="Q25" s="161"/>
    </row>
    <row r="26" spans="1:17">
      <c r="A26" s="284"/>
      <c r="B26" s="7" t="s">
        <v>18</v>
      </c>
      <c r="C26" s="70">
        <v>20.100000000000001</v>
      </c>
      <c r="D26" s="10">
        <v>25.5</v>
      </c>
      <c r="E26" s="10">
        <v>25.7</v>
      </c>
      <c r="F26" s="10">
        <v>22.1</v>
      </c>
      <c r="G26" s="10">
        <v>20</v>
      </c>
      <c r="H26" s="10">
        <v>13.1</v>
      </c>
      <c r="I26" s="10">
        <v>14.2</v>
      </c>
      <c r="J26" s="10">
        <v>18.100000000000001</v>
      </c>
      <c r="K26" s="161">
        <v>14.9</v>
      </c>
      <c r="L26" s="10">
        <v>13.7</v>
      </c>
      <c r="M26" s="161">
        <v>9.5</v>
      </c>
      <c r="N26" s="228">
        <v>-0.7</v>
      </c>
      <c r="O26" s="161"/>
      <c r="P26" s="161"/>
      <c r="Q26" s="161"/>
    </row>
    <row r="27" spans="1:17">
      <c r="A27" s="284"/>
      <c r="B27" s="7" t="s">
        <v>19</v>
      </c>
      <c r="C27" s="70">
        <v>-9.5</v>
      </c>
      <c r="D27" s="10">
        <v>-7</v>
      </c>
      <c r="E27" s="10">
        <v>-5.4</v>
      </c>
      <c r="F27" s="10">
        <v>-1.5</v>
      </c>
      <c r="G27" s="10">
        <v>-0.4</v>
      </c>
      <c r="H27" s="10">
        <v>-1.3</v>
      </c>
      <c r="I27" s="10">
        <v>-0.5</v>
      </c>
      <c r="J27" s="10">
        <v>2.2999999999999998</v>
      </c>
      <c r="K27" s="161">
        <v>-3</v>
      </c>
      <c r="L27" s="10">
        <v>-2.1</v>
      </c>
      <c r="M27" s="161">
        <v>-7.2</v>
      </c>
      <c r="N27" s="228">
        <v>-16.5</v>
      </c>
      <c r="O27" s="161"/>
      <c r="P27" s="161"/>
      <c r="Q27" s="161"/>
    </row>
    <row r="28" spans="1:17">
      <c r="A28" s="284"/>
      <c r="B28" s="7" t="s">
        <v>20</v>
      </c>
      <c r="C28" s="70">
        <v>8.3000000000000007</v>
      </c>
      <c r="D28" s="10">
        <v>11.4</v>
      </c>
      <c r="E28" s="10">
        <v>14.3</v>
      </c>
      <c r="F28" s="10">
        <v>10.6</v>
      </c>
      <c r="G28" s="10">
        <v>7.1</v>
      </c>
      <c r="H28" s="10">
        <v>-2.5</v>
      </c>
      <c r="I28" s="10">
        <v>5.8</v>
      </c>
      <c r="J28" s="10">
        <v>12.6</v>
      </c>
      <c r="K28" s="161">
        <v>9.4</v>
      </c>
      <c r="L28" s="10">
        <v>10.199999999999999</v>
      </c>
      <c r="M28" s="161">
        <v>8</v>
      </c>
      <c r="N28" s="228">
        <v>-6.6</v>
      </c>
      <c r="O28" s="161"/>
      <c r="P28" s="161"/>
      <c r="Q28" s="161"/>
    </row>
    <row r="29" spans="1:17">
      <c r="A29" s="284"/>
      <c r="B29" s="7" t="s">
        <v>21</v>
      </c>
      <c r="C29" s="70">
        <v>2.2000000000000002</v>
      </c>
      <c r="D29" s="10">
        <v>8.6999999999999993</v>
      </c>
      <c r="E29" s="10">
        <v>12.3</v>
      </c>
      <c r="F29" s="10">
        <v>11.6</v>
      </c>
      <c r="G29" s="10">
        <v>13</v>
      </c>
      <c r="H29" s="10">
        <v>7.6</v>
      </c>
      <c r="I29" s="10">
        <v>10.6</v>
      </c>
      <c r="J29" s="10">
        <v>17.600000000000001</v>
      </c>
      <c r="K29" s="161">
        <v>15.2</v>
      </c>
      <c r="L29" s="10">
        <v>18.2</v>
      </c>
      <c r="M29" s="161">
        <v>16.3</v>
      </c>
      <c r="N29" s="228">
        <v>1.8</v>
      </c>
      <c r="O29" s="161"/>
      <c r="P29" s="161"/>
      <c r="Q29" s="161"/>
    </row>
    <row r="30" spans="1:17">
      <c r="A30" s="284"/>
      <c r="B30" s="7" t="s">
        <v>22</v>
      </c>
      <c r="C30" s="70">
        <v>16.7</v>
      </c>
      <c r="D30" s="10">
        <v>18.399999999999999</v>
      </c>
      <c r="E30" s="10">
        <v>18.3</v>
      </c>
      <c r="F30" s="10">
        <v>12.6</v>
      </c>
      <c r="G30" s="10">
        <v>8.6999999999999993</v>
      </c>
      <c r="H30" s="10">
        <v>8.1</v>
      </c>
      <c r="I30" s="10">
        <v>9.6</v>
      </c>
      <c r="J30" s="10">
        <v>13.9</v>
      </c>
      <c r="K30" s="161">
        <v>7.7</v>
      </c>
      <c r="L30" s="10">
        <v>7.8</v>
      </c>
      <c r="M30" s="161">
        <v>4.3</v>
      </c>
      <c r="N30" s="228">
        <v>1.1000000000000001</v>
      </c>
      <c r="O30" s="161"/>
      <c r="P30" s="161"/>
      <c r="Q30" s="161"/>
    </row>
    <row r="31" spans="1:17">
      <c r="A31" s="284"/>
      <c r="B31" s="7" t="s">
        <v>23</v>
      </c>
      <c r="C31" s="70">
        <v>-1.4</v>
      </c>
      <c r="D31" s="10">
        <v>4.4000000000000004</v>
      </c>
      <c r="E31" s="10">
        <v>7</v>
      </c>
      <c r="F31" s="10">
        <v>4.5</v>
      </c>
      <c r="G31" s="10">
        <v>2.9</v>
      </c>
      <c r="H31" s="10">
        <v>-8.1</v>
      </c>
      <c r="I31" s="10">
        <v>0.5</v>
      </c>
      <c r="J31" s="10">
        <v>8.3000000000000007</v>
      </c>
      <c r="K31" s="161">
        <v>9.1</v>
      </c>
      <c r="L31" s="10">
        <v>6.5</v>
      </c>
      <c r="M31" s="161">
        <v>6.1</v>
      </c>
      <c r="N31" s="228">
        <v>-8.9</v>
      </c>
      <c r="O31" s="161"/>
      <c r="P31" s="161"/>
      <c r="Q31" s="161"/>
    </row>
    <row r="32" spans="1:17">
      <c r="A32" s="284"/>
      <c r="B32" s="7" t="s">
        <v>24</v>
      </c>
      <c r="C32" s="70">
        <v>16.899999999999999</v>
      </c>
      <c r="D32" s="10">
        <v>23.5</v>
      </c>
      <c r="E32" s="10">
        <v>26.2</v>
      </c>
      <c r="F32" s="10">
        <v>21.3</v>
      </c>
      <c r="G32" s="10">
        <v>21.5</v>
      </c>
      <c r="H32" s="10">
        <v>17.3</v>
      </c>
      <c r="I32" s="10">
        <v>20.9</v>
      </c>
      <c r="J32" s="10">
        <v>22.3</v>
      </c>
      <c r="K32" s="161">
        <v>14.8</v>
      </c>
      <c r="L32" s="10">
        <v>18.399999999999999</v>
      </c>
      <c r="M32" s="161">
        <v>13.9</v>
      </c>
      <c r="N32" s="228">
        <v>4.5999999999999996</v>
      </c>
      <c r="O32" s="161"/>
      <c r="P32" s="161"/>
      <c r="Q32" s="161"/>
    </row>
    <row r="33" spans="1:17">
      <c r="A33" s="284"/>
      <c r="B33" s="7" t="s">
        <v>25</v>
      </c>
      <c r="C33" s="70">
        <v>-26</v>
      </c>
      <c r="D33" s="10">
        <v>-20.8</v>
      </c>
      <c r="E33" s="10">
        <v>-25.4</v>
      </c>
      <c r="F33" s="10">
        <v>-28.8</v>
      </c>
      <c r="G33" s="10">
        <v>-32</v>
      </c>
      <c r="H33" s="10">
        <v>-27</v>
      </c>
      <c r="I33" s="10">
        <v>-13.5</v>
      </c>
      <c r="J33" s="10">
        <v>-1.8</v>
      </c>
      <c r="K33" s="161">
        <v>0</v>
      </c>
      <c r="L33" s="10">
        <v>0.7</v>
      </c>
      <c r="M33" s="161">
        <v>2.8</v>
      </c>
      <c r="N33" s="228">
        <v>3.4</v>
      </c>
      <c r="O33" s="161"/>
      <c r="P33" s="161"/>
      <c r="Q33" s="161"/>
    </row>
    <row r="34" spans="1:17">
      <c r="A34" s="284"/>
      <c r="B34" s="7" t="s">
        <v>26</v>
      </c>
      <c r="C34" s="70">
        <v>-8.9</v>
      </c>
      <c r="D34" s="10">
        <v>-8.5</v>
      </c>
      <c r="E34" s="10">
        <v>-12.2</v>
      </c>
      <c r="F34" s="10">
        <v>-20.3</v>
      </c>
      <c r="G34" s="10">
        <v>-18.8</v>
      </c>
      <c r="H34" s="10">
        <v>-25.2</v>
      </c>
      <c r="I34" s="10">
        <v>-18.100000000000001</v>
      </c>
      <c r="J34" s="10">
        <v>-9</v>
      </c>
      <c r="K34" s="161">
        <v>-5.2</v>
      </c>
      <c r="L34" s="10">
        <v>-10.7</v>
      </c>
      <c r="M34" s="161">
        <v>-7.3</v>
      </c>
      <c r="N34" s="228" t="s">
        <v>144</v>
      </c>
      <c r="O34" s="161"/>
      <c r="P34" s="161"/>
      <c r="Q34" s="161"/>
    </row>
  </sheetData>
  <mergeCells count="16">
    <mergeCell ref="N3:N4"/>
    <mergeCell ref="B2:N2"/>
    <mergeCell ref="B1:N1"/>
    <mergeCell ref="A1:A34"/>
    <mergeCell ref="E3:E4"/>
    <mergeCell ref="F3:F4"/>
    <mergeCell ref="G3:G4"/>
    <mergeCell ref="D3:D4"/>
    <mergeCell ref="M3:M4"/>
    <mergeCell ref="K3:K4"/>
    <mergeCell ref="I3:I4"/>
    <mergeCell ref="J3:J4"/>
    <mergeCell ref="B3:B4"/>
    <mergeCell ref="L3:L4"/>
    <mergeCell ref="C3:C4"/>
    <mergeCell ref="H3:H4"/>
  </mergeCells>
  <phoneticPr fontId="5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6" enableFormatConditionsCalculation="0">
    <tabColor indexed="19"/>
  </sheetPr>
  <dimension ref="A1:L31"/>
  <sheetViews>
    <sheetView zoomScale="75" workbookViewId="0">
      <selection activeCell="N39" sqref="N39"/>
    </sheetView>
  </sheetViews>
  <sheetFormatPr defaultColWidth="9.109375" defaultRowHeight="13.2"/>
  <cols>
    <col min="1" max="7" width="12.6640625" style="32" customWidth="1"/>
    <col min="8" max="16384" width="9.109375" style="32"/>
  </cols>
  <sheetData>
    <row r="1" spans="1:12" ht="15.6">
      <c r="A1" s="264"/>
      <c r="B1" s="265"/>
      <c r="C1" s="265"/>
      <c r="D1" s="265"/>
      <c r="E1" s="265"/>
      <c r="F1" s="265"/>
      <c r="G1" s="265"/>
    </row>
    <row r="2" spans="1:12">
      <c r="A2" s="266"/>
      <c r="B2" s="266"/>
      <c r="C2" s="266"/>
      <c r="D2" s="266"/>
      <c r="E2" s="266"/>
      <c r="F2" s="266"/>
      <c r="G2" s="266"/>
    </row>
    <row r="3" spans="1:12">
      <c r="A3" s="269"/>
      <c r="B3" s="267"/>
      <c r="C3" s="267"/>
      <c r="D3" s="267"/>
      <c r="E3" s="267"/>
      <c r="F3" s="267"/>
      <c r="G3" s="267"/>
      <c r="H3" s="34"/>
      <c r="I3" s="34"/>
      <c r="J3" s="34"/>
    </row>
    <row r="4" spans="1:12">
      <c r="A4" s="269"/>
      <c r="B4" s="267"/>
      <c r="C4" s="267"/>
      <c r="D4" s="267"/>
      <c r="E4" s="267"/>
      <c r="F4" s="267"/>
      <c r="G4" s="35"/>
      <c r="H4" s="34"/>
      <c r="I4" s="34"/>
      <c r="J4" s="34"/>
    </row>
    <row r="5" spans="1:12">
      <c r="A5" s="269"/>
      <c r="B5" s="267"/>
      <c r="C5" s="267"/>
      <c r="D5" s="267"/>
      <c r="E5" s="267"/>
      <c r="F5" s="267"/>
      <c r="G5" s="33"/>
      <c r="H5" s="34"/>
      <c r="I5" s="34"/>
      <c r="J5" s="34"/>
    </row>
    <row r="6" spans="1:12">
      <c r="A6" s="36"/>
      <c r="B6" s="36"/>
      <c r="C6" s="36"/>
      <c r="D6" s="36"/>
      <c r="E6" s="36"/>
      <c r="F6" s="36"/>
      <c r="G6" s="36"/>
    </row>
    <row r="7" spans="1:12">
      <c r="C7" s="36"/>
    </row>
    <row r="8" spans="1:12">
      <c r="A8" s="34"/>
      <c r="C8" s="37"/>
    </row>
    <row r="9" spans="1:12">
      <c r="C9" s="37"/>
    </row>
    <row r="10" spans="1:12">
      <c r="C10" s="37"/>
    </row>
    <row r="11" spans="1:12">
      <c r="C11" s="37"/>
    </row>
    <row r="12" spans="1:12">
      <c r="C12" s="37"/>
    </row>
    <row r="13" spans="1:12">
      <c r="C13" s="37"/>
    </row>
    <row r="14" spans="1:12" ht="34.799999999999997">
      <c r="A14" s="308" t="s">
        <v>58</v>
      </c>
      <c r="B14" s="308"/>
      <c r="C14" s="308"/>
      <c r="D14" s="308"/>
      <c r="E14" s="308"/>
      <c r="F14" s="308"/>
      <c r="G14" s="309"/>
      <c r="H14" s="38"/>
      <c r="I14" s="38"/>
      <c r="J14" s="38"/>
      <c r="K14" s="38"/>
      <c r="L14" s="38"/>
    </row>
    <row r="15" spans="1:12" ht="34.799999999999997">
      <c r="A15" s="310" t="s">
        <v>98</v>
      </c>
      <c r="B15" s="310"/>
      <c r="C15" s="310"/>
      <c r="D15" s="310"/>
      <c r="E15" s="310"/>
      <c r="F15" s="310"/>
      <c r="G15" s="309"/>
      <c r="H15" s="39"/>
      <c r="I15" s="39"/>
      <c r="J15" s="39"/>
      <c r="K15" s="39"/>
      <c r="L15" s="39"/>
    </row>
    <row r="16" spans="1:12" ht="34.799999999999997">
      <c r="A16" s="311" t="s">
        <v>99</v>
      </c>
      <c r="B16" s="311"/>
      <c r="C16" s="311"/>
      <c r="D16" s="311"/>
      <c r="E16" s="311"/>
      <c r="F16" s="311"/>
      <c r="G16" s="309"/>
      <c r="H16" s="38"/>
      <c r="I16" s="38"/>
      <c r="J16" s="38"/>
      <c r="K16" s="38"/>
      <c r="L16" s="38"/>
    </row>
    <row r="17" spans="1:7" ht="34.799999999999997">
      <c r="A17" s="308"/>
      <c r="B17" s="308"/>
      <c r="C17" s="308"/>
      <c r="D17" s="308"/>
      <c r="E17" s="308"/>
      <c r="F17" s="308"/>
      <c r="G17" s="312"/>
    </row>
    <row r="18" spans="1:7">
      <c r="C18" s="37"/>
    </row>
    <row r="19" spans="1:7">
      <c r="C19" s="37"/>
    </row>
    <row r="20" spans="1:7">
      <c r="C20" s="37"/>
    </row>
    <row r="21" spans="1:7">
      <c r="C21" s="37"/>
    </row>
    <row r="22" spans="1:7">
      <c r="C22" s="37"/>
    </row>
    <row r="23" spans="1:7">
      <c r="C23" s="37"/>
    </row>
    <row r="24" spans="1:7">
      <c r="C24" s="37"/>
    </row>
    <row r="25" spans="1:7">
      <c r="C25" s="37"/>
    </row>
    <row r="26" spans="1:7">
      <c r="C26" s="37"/>
    </row>
    <row r="27" spans="1:7">
      <c r="C27" s="37"/>
    </row>
    <row r="28" spans="1:7">
      <c r="C28" s="37"/>
    </row>
    <row r="29" spans="1:7">
      <c r="C29" s="37"/>
    </row>
    <row r="30" spans="1:7">
      <c r="C30" s="37"/>
    </row>
    <row r="31" spans="1:7">
      <c r="C31" s="37"/>
    </row>
  </sheetData>
  <mergeCells count="14">
    <mergeCell ref="A14:G14"/>
    <mergeCell ref="A15:G15"/>
    <mergeCell ref="A16:G16"/>
    <mergeCell ref="A17:G17"/>
    <mergeCell ref="A1:G1"/>
    <mergeCell ref="A2:G2"/>
    <mergeCell ref="A3:A5"/>
    <mergeCell ref="B3:C3"/>
    <mergeCell ref="D3:G3"/>
    <mergeCell ref="B4:B5"/>
    <mergeCell ref="C4:C5"/>
    <mergeCell ref="D4:D5"/>
    <mergeCell ref="E4:E5"/>
    <mergeCell ref="F4:F5"/>
  </mergeCells>
  <phoneticPr fontId="5" type="noConversion"/>
  <pageMargins left="0.39370078740157483" right="0.39370078740157483" top="0.78740157480314965" bottom="0.39370078740157483" header="0.51181102362204722" footer="0.51181102362204722"/>
  <pageSetup paperSize="9" orientation="portrait" r:id="rId1"/>
  <headerFooter alignWithMargins="0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7"/>
  <dimension ref="A1"/>
  <sheetViews>
    <sheetView workbookViewId="0"/>
  </sheetViews>
  <sheetFormatPr defaultRowHeight="13.8"/>
  <sheetData>
    <row r="1" spans="1:1">
      <c r="A1" s="212" t="s">
        <v>128</v>
      </c>
    </row>
  </sheetData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8" enableFormatConditionsCalculation="0">
    <tabColor indexed="61"/>
  </sheetPr>
  <dimension ref="A1:L36"/>
  <sheetViews>
    <sheetView view="pageBreakPreview" zoomScaleSheetLayoutView="75" workbookViewId="0">
      <selection activeCell="E10" sqref="E10"/>
    </sheetView>
  </sheetViews>
  <sheetFormatPr defaultColWidth="9.109375" defaultRowHeight="13.2"/>
  <cols>
    <col min="1" max="1" width="4.88671875" style="203" customWidth="1"/>
    <col min="2" max="2" width="18.6640625" style="7" customWidth="1"/>
    <col min="3" max="12" width="11.109375" style="7" customWidth="1"/>
    <col min="13" max="14" width="11.33203125" style="7" customWidth="1"/>
    <col min="15" max="16384" width="9.109375" style="7"/>
  </cols>
  <sheetData>
    <row r="1" spans="1:12" ht="16.8" customHeight="1">
      <c r="A1" s="303">
        <v>89</v>
      </c>
      <c r="B1" s="273" t="s">
        <v>150</v>
      </c>
      <c r="C1" s="273"/>
      <c r="D1" s="273"/>
      <c r="E1" s="273"/>
      <c r="F1" s="273"/>
      <c r="G1" s="273"/>
      <c r="H1" s="273"/>
      <c r="I1" s="273"/>
      <c r="J1" s="273"/>
      <c r="K1" s="273"/>
      <c r="L1" s="273"/>
    </row>
    <row r="2" spans="1:12">
      <c r="A2" s="303"/>
      <c r="B2" s="274" t="s">
        <v>147</v>
      </c>
      <c r="C2" s="274"/>
      <c r="D2" s="274"/>
      <c r="E2" s="274"/>
      <c r="F2" s="274"/>
      <c r="G2" s="274"/>
      <c r="H2" s="274"/>
      <c r="I2" s="274"/>
      <c r="J2" s="274"/>
      <c r="K2" s="274"/>
      <c r="L2" s="274"/>
    </row>
    <row r="3" spans="1:12" s="13" customFormat="1" ht="15" customHeight="1">
      <c r="A3" s="303"/>
      <c r="B3" s="314"/>
      <c r="C3" s="297">
        <v>2005</v>
      </c>
      <c r="D3" s="295">
        <v>2006</v>
      </c>
      <c r="E3" s="295">
        <v>2007</v>
      </c>
      <c r="F3" s="295">
        <v>2008</v>
      </c>
      <c r="G3" s="288">
        <v>2009</v>
      </c>
      <c r="H3" s="288">
        <v>2010</v>
      </c>
      <c r="I3" s="288">
        <v>2011</v>
      </c>
      <c r="J3" s="270">
        <v>2012</v>
      </c>
      <c r="K3" s="270">
        <v>2013</v>
      </c>
      <c r="L3" s="270">
        <v>2014</v>
      </c>
    </row>
    <row r="4" spans="1:12" s="13" customFormat="1">
      <c r="A4" s="303"/>
      <c r="B4" s="315"/>
      <c r="C4" s="298"/>
      <c r="D4" s="296"/>
      <c r="E4" s="296"/>
      <c r="F4" s="296"/>
      <c r="G4" s="289"/>
      <c r="H4" s="289"/>
      <c r="I4" s="289"/>
      <c r="J4" s="313"/>
      <c r="K4" s="313"/>
      <c r="L4" s="313"/>
    </row>
    <row r="5" spans="1:12">
      <c r="A5" s="303"/>
      <c r="B5" s="121"/>
      <c r="C5" s="121"/>
      <c r="D5" s="122"/>
      <c r="E5" s="122"/>
      <c r="F5" s="122"/>
      <c r="G5" s="123"/>
      <c r="H5" s="123"/>
      <c r="I5" s="135"/>
      <c r="J5" s="123"/>
    </row>
    <row r="6" spans="1:12">
      <c r="A6" s="303"/>
      <c r="B6" s="9" t="s">
        <v>0</v>
      </c>
      <c r="C6" s="165">
        <f t="shared" ref="C6:L6" si="0">SUM(C8:C34)</f>
        <v>337879</v>
      </c>
      <c r="D6" s="145">
        <f t="shared" si="0"/>
        <v>424906</v>
      </c>
      <c r="E6" s="145">
        <f t="shared" si="0"/>
        <v>558581</v>
      </c>
      <c r="F6" s="145">
        <f t="shared" si="0"/>
        <v>758902</v>
      </c>
      <c r="G6" s="145">
        <f t="shared" si="0"/>
        <v>772826</v>
      </c>
      <c r="H6" s="145">
        <f t="shared" si="0"/>
        <v>914230</v>
      </c>
      <c r="I6" s="145">
        <f t="shared" si="0"/>
        <v>1113008</v>
      </c>
      <c r="J6" s="145">
        <f t="shared" si="0"/>
        <v>1287542</v>
      </c>
      <c r="K6" s="145">
        <f t="shared" si="0"/>
        <v>1397512</v>
      </c>
      <c r="L6" s="145">
        <f t="shared" si="0"/>
        <v>1429959</v>
      </c>
    </row>
    <row r="7" spans="1:12">
      <c r="A7" s="303"/>
      <c r="C7" s="166"/>
      <c r="D7" s="89"/>
      <c r="E7" s="89"/>
      <c r="F7" s="89"/>
      <c r="G7" s="89"/>
      <c r="H7" s="89"/>
      <c r="I7" s="89"/>
      <c r="J7" s="89"/>
    </row>
    <row r="8" spans="1:12" ht="26.4">
      <c r="A8" s="303"/>
      <c r="B8" s="8" t="s">
        <v>36</v>
      </c>
      <c r="C8" s="89">
        <v>14046</v>
      </c>
      <c r="D8" s="167">
        <v>17685</v>
      </c>
      <c r="E8" s="168">
        <v>22771</v>
      </c>
      <c r="F8" s="169">
        <v>31311</v>
      </c>
      <c r="G8" s="89">
        <v>31894</v>
      </c>
      <c r="H8" s="89">
        <v>37766</v>
      </c>
      <c r="I8" s="89">
        <v>46288</v>
      </c>
      <c r="J8" s="89">
        <v>53064</v>
      </c>
      <c r="K8" s="89">
        <v>54602</v>
      </c>
      <c r="L8" s="227" t="s">
        <v>144</v>
      </c>
    </row>
    <row r="9" spans="1:12">
      <c r="A9" s="303"/>
      <c r="B9" s="7" t="s">
        <v>1</v>
      </c>
      <c r="C9" s="89">
        <v>9511</v>
      </c>
      <c r="D9" s="167">
        <v>12639</v>
      </c>
      <c r="E9" s="168">
        <v>16983</v>
      </c>
      <c r="F9" s="170">
        <v>23345</v>
      </c>
      <c r="G9" s="89">
        <v>23570</v>
      </c>
      <c r="H9" s="89">
        <v>27579</v>
      </c>
      <c r="I9" s="89">
        <v>33184</v>
      </c>
      <c r="J9" s="89">
        <v>38250</v>
      </c>
      <c r="K9" s="89">
        <v>42219</v>
      </c>
      <c r="L9" s="227">
        <v>49201</v>
      </c>
    </row>
    <row r="10" spans="1:12">
      <c r="A10" s="303"/>
      <c r="B10" s="7" t="s">
        <v>2</v>
      </c>
      <c r="C10" s="89">
        <v>6471</v>
      </c>
      <c r="D10" s="167">
        <v>7931</v>
      </c>
      <c r="E10" s="168">
        <v>10443</v>
      </c>
      <c r="F10" s="170">
        <v>14345</v>
      </c>
      <c r="G10" s="89">
        <v>14588</v>
      </c>
      <c r="H10" s="89">
        <v>17177</v>
      </c>
      <c r="I10" s="89">
        <v>21482</v>
      </c>
      <c r="J10" s="89">
        <v>24537</v>
      </c>
      <c r="K10" s="89">
        <v>27226</v>
      </c>
      <c r="L10" s="227">
        <v>31760</v>
      </c>
    </row>
    <row r="11" spans="1:12">
      <c r="A11" s="303"/>
      <c r="B11" s="7" t="s">
        <v>3</v>
      </c>
      <c r="C11" s="89">
        <v>25675</v>
      </c>
      <c r="D11" s="167">
        <v>30883</v>
      </c>
      <c r="E11" s="168">
        <v>39421</v>
      </c>
      <c r="F11" s="170">
        <v>54681</v>
      </c>
      <c r="G11" s="89">
        <v>55265</v>
      </c>
      <c r="H11" s="89">
        <v>66353</v>
      </c>
      <c r="I11" s="89">
        <v>81825</v>
      </c>
      <c r="J11" s="89">
        <v>96217</v>
      </c>
      <c r="K11" s="89">
        <v>103896</v>
      </c>
      <c r="L11" s="227">
        <v>120178</v>
      </c>
    </row>
    <row r="12" spans="1:12">
      <c r="A12" s="303"/>
      <c r="B12" s="7" t="s">
        <v>4</v>
      </c>
      <c r="C12" s="89">
        <v>26886</v>
      </c>
      <c r="D12" s="167">
        <v>36943</v>
      </c>
      <c r="E12" s="168">
        <v>50340</v>
      </c>
      <c r="F12" s="170">
        <v>69013</v>
      </c>
      <c r="G12" s="89">
        <v>71075</v>
      </c>
      <c r="H12" s="89">
        <v>83467</v>
      </c>
      <c r="I12" s="89">
        <v>102169</v>
      </c>
      <c r="J12" s="89">
        <v>120533</v>
      </c>
      <c r="K12" s="89">
        <v>132250</v>
      </c>
      <c r="L12" s="227">
        <v>99443</v>
      </c>
    </row>
    <row r="13" spans="1:12">
      <c r="A13" s="303"/>
      <c r="B13" s="7" t="s">
        <v>5</v>
      </c>
      <c r="C13" s="89">
        <v>7423</v>
      </c>
      <c r="D13" s="167">
        <v>9675</v>
      </c>
      <c r="E13" s="168">
        <v>12774</v>
      </c>
      <c r="F13" s="170">
        <v>17148</v>
      </c>
      <c r="G13" s="89">
        <v>17722</v>
      </c>
      <c r="H13" s="89">
        <v>21061</v>
      </c>
      <c r="I13" s="89">
        <v>26203</v>
      </c>
      <c r="J13" s="89">
        <v>29776</v>
      </c>
      <c r="K13" s="89">
        <v>32834</v>
      </c>
      <c r="L13" s="227">
        <v>37842</v>
      </c>
    </row>
    <row r="14" spans="1:12">
      <c r="A14" s="303"/>
      <c r="B14" s="7" t="s">
        <v>6</v>
      </c>
      <c r="C14" s="89">
        <v>7657</v>
      </c>
      <c r="D14" s="167">
        <v>9047</v>
      </c>
      <c r="E14" s="168">
        <v>11072</v>
      </c>
      <c r="F14" s="170">
        <v>15235</v>
      </c>
      <c r="G14" s="89">
        <v>15960</v>
      </c>
      <c r="H14" s="89">
        <v>18601</v>
      </c>
      <c r="I14" s="89">
        <v>22317</v>
      </c>
      <c r="J14" s="89">
        <v>26077</v>
      </c>
      <c r="K14" s="89">
        <v>27952</v>
      </c>
      <c r="L14" s="227">
        <v>31497</v>
      </c>
    </row>
    <row r="15" spans="1:12">
      <c r="A15" s="303"/>
      <c r="B15" s="7" t="s">
        <v>7</v>
      </c>
      <c r="C15" s="89">
        <v>14067</v>
      </c>
      <c r="D15" s="167">
        <v>16656</v>
      </c>
      <c r="E15" s="168">
        <v>21074</v>
      </c>
      <c r="F15" s="170">
        <v>28625</v>
      </c>
      <c r="G15" s="89">
        <v>29831</v>
      </c>
      <c r="H15" s="89">
        <v>35965</v>
      </c>
      <c r="I15" s="89">
        <v>44799</v>
      </c>
      <c r="J15" s="89">
        <v>51040</v>
      </c>
      <c r="K15" s="89">
        <v>54497</v>
      </c>
      <c r="L15" s="227">
        <v>62052</v>
      </c>
    </row>
    <row r="16" spans="1:12">
      <c r="A16" s="303"/>
      <c r="B16" s="7" t="s">
        <v>8</v>
      </c>
      <c r="C16" s="89">
        <v>6506</v>
      </c>
      <c r="D16" s="167">
        <v>8848</v>
      </c>
      <c r="E16" s="168">
        <v>12067</v>
      </c>
      <c r="F16" s="170">
        <v>17217</v>
      </c>
      <c r="G16" s="89">
        <v>18175</v>
      </c>
      <c r="H16" s="89">
        <v>21831</v>
      </c>
      <c r="I16" s="89">
        <v>26936</v>
      </c>
      <c r="J16" s="89">
        <v>31545</v>
      </c>
      <c r="K16" s="89">
        <v>36049</v>
      </c>
      <c r="L16" s="227">
        <v>41107</v>
      </c>
    </row>
    <row r="17" spans="1:12">
      <c r="A17" s="303"/>
      <c r="B17" s="7" t="s">
        <v>9</v>
      </c>
      <c r="C17" s="89">
        <v>11369</v>
      </c>
      <c r="D17" s="167">
        <v>15642</v>
      </c>
      <c r="E17" s="168">
        <v>20589</v>
      </c>
      <c r="F17" s="170">
        <v>29300</v>
      </c>
      <c r="G17" s="89">
        <v>28996</v>
      </c>
      <c r="H17" s="89">
        <v>34740</v>
      </c>
      <c r="I17" s="89">
        <v>42642</v>
      </c>
      <c r="J17" s="89">
        <v>48808</v>
      </c>
      <c r="K17" s="89">
        <v>57318</v>
      </c>
      <c r="L17" s="227">
        <v>67064</v>
      </c>
    </row>
    <row r="18" spans="1:12">
      <c r="A18" s="303"/>
      <c r="B18" s="7" t="s">
        <v>10</v>
      </c>
      <c r="C18" s="89">
        <v>6241</v>
      </c>
      <c r="D18" s="167">
        <v>7804</v>
      </c>
      <c r="E18" s="168">
        <v>10035</v>
      </c>
      <c r="F18" s="170">
        <v>13587</v>
      </c>
      <c r="G18" s="89">
        <v>13823</v>
      </c>
      <c r="H18" s="89">
        <v>16353</v>
      </c>
      <c r="I18" s="89">
        <v>19996</v>
      </c>
      <c r="J18" s="89">
        <v>23214</v>
      </c>
      <c r="K18" s="89">
        <v>24837</v>
      </c>
      <c r="L18" s="227">
        <v>28657</v>
      </c>
    </row>
    <row r="19" spans="1:12">
      <c r="A19" s="303"/>
      <c r="B19" s="7" t="s">
        <v>11</v>
      </c>
      <c r="C19" s="89">
        <v>12040</v>
      </c>
      <c r="D19" s="167">
        <v>15561</v>
      </c>
      <c r="E19" s="168">
        <v>20681</v>
      </c>
      <c r="F19" s="170">
        <v>28677</v>
      </c>
      <c r="G19" s="89">
        <v>30397</v>
      </c>
      <c r="H19" s="89">
        <v>36361</v>
      </c>
      <c r="I19" s="89">
        <v>45135</v>
      </c>
      <c r="J19" s="89">
        <v>52289</v>
      </c>
      <c r="K19" s="89">
        <v>59750</v>
      </c>
      <c r="L19" s="227">
        <v>33491</v>
      </c>
    </row>
    <row r="20" spans="1:12">
      <c r="A20" s="303"/>
      <c r="B20" s="7" t="s">
        <v>12</v>
      </c>
      <c r="C20" s="89">
        <v>17317</v>
      </c>
      <c r="D20" s="167">
        <v>20783</v>
      </c>
      <c r="E20" s="168">
        <v>26943</v>
      </c>
      <c r="F20" s="170">
        <v>36007</v>
      </c>
      <c r="G20" s="89">
        <v>36995</v>
      </c>
      <c r="H20" s="89">
        <v>44775</v>
      </c>
      <c r="I20" s="89">
        <v>55443</v>
      </c>
      <c r="J20" s="89">
        <v>64361</v>
      </c>
      <c r="K20" s="89">
        <v>67782</v>
      </c>
      <c r="L20" s="227">
        <v>75877</v>
      </c>
    </row>
    <row r="21" spans="1:12">
      <c r="A21" s="303"/>
      <c r="B21" s="7" t="s">
        <v>13</v>
      </c>
      <c r="C21" s="89">
        <v>7422</v>
      </c>
      <c r="D21" s="167">
        <v>9682</v>
      </c>
      <c r="E21" s="168">
        <v>12879</v>
      </c>
      <c r="F21" s="170">
        <v>17740</v>
      </c>
      <c r="G21" s="89">
        <v>18339</v>
      </c>
      <c r="H21" s="89">
        <v>21565</v>
      </c>
      <c r="I21" s="89">
        <v>26112</v>
      </c>
      <c r="J21" s="89">
        <v>30085</v>
      </c>
      <c r="K21" s="89">
        <v>33104</v>
      </c>
      <c r="L21" s="227">
        <v>37309</v>
      </c>
    </row>
    <row r="22" spans="1:12">
      <c r="A22" s="303"/>
      <c r="B22" s="7" t="s">
        <v>14</v>
      </c>
      <c r="C22" s="89">
        <v>18753</v>
      </c>
      <c r="D22" s="167">
        <v>23813</v>
      </c>
      <c r="E22" s="168">
        <v>30686</v>
      </c>
      <c r="F22" s="170">
        <v>41589</v>
      </c>
      <c r="G22" s="89">
        <v>44161</v>
      </c>
      <c r="H22" s="89">
        <v>53498</v>
      </c>
      <c r="I22" s="89">
        <v>66570</v>
      </c>
      <c r="J22" s="89">
        <v>77854</v>
      </c>
      <c r="K22" s="89">
        <v>84391</v>
      </c>
      <c r="L22" s="227">
        <v>93752</v>
      </c>
    </row>
    <row r="23" spans="1:12">
      <c r="A23" s="303"/>
      <c r="B23" s="7" t="s">
        <v>15</v>
      </c>
      <c r="C23" s="89">
        <v>9605</v>
      </c>
      <c r="D23" s="167">
        <v>12187</v>
      </c>
      <c r="E23" s="168">
        <v>16071</v>
      </c>
      <c r="F23" s="170">
        <v>21504</v>
      </c>
      <c r="G23" s="89">
        <v>22391</v>
      </c>
      <c r="H23" s="89">
        <v>25734</v>
      </c>
      <c r="I23" s="89">
        <v>30907</v>
      </c>
      <c r="J23" s="89">
        <v>35813</v>
      </c>
      <c r="K23" s="89">
        <v>38062</v>
      </c>
      <c r="L23" s="227">
        <v>43520</v>
      </c>
    </row>
    <row r="24" spans="1:12">
      <c r="A24" s="303"/>
      <c r="B24" s="7" t="s">
        <v>16</v>
      </c>
      <c r="C24" s="89">
        <v>6633</v>
      </c>
      <c r="D24" s="167">
        <v>8175</v>
      </c>
      <c r="E24" s="168">
        <v>10397</v>
      </c>
      <c r="F24" s="170">
        <v>14322</v>
      </c>
      <c r="G24" s="89">
        <v>15080</v>
      </c>
      <c r="H24" s="89">
        <v>18413</v>
      </c>
      <c r="I24" s="89">
        <v>23035</v>
      </c>
      <c r="J24" s="89">
        <v>26242</v>
      </c>
      <c r="K24" s="89">
        <v>28329</v>
      </c>
      <c r="L24" s="227">
        <v>32068</v>
      </c>
    </row>
    <row r="25" spans="1:12">
      <c r="A25" s="303"/>
      <c r="B25" s="7" t="s">
        <v>17</v>
      </c>
      <c r="C25" s="89">
        <v>7049</v>
      </c>
      <c r="D25" s="167">
        <v>8524</v>
      </c>
      <c r="E25" s="168">
        <v>10820</v>
      </c>
      <c r="F25" s="170">
        <v>14886</v>
      </c>
      <c r="G25" s="89">
        <v>15340</v>
      </c>
      <c r="H25" s="89">
        <v>18276</v>
      </c>
      <c r="I25" s="89">
        <v>22620</v>
      </c>
      <c r="J25" s="89">
        <v>26070</v>
      </c>
      <c r="K25" s="89">
        <v>27772</v>
      </c>
      <c r="L25" s="227">
        <v>32127</v>
      </c>
    </row>
    <row r="26" spans="1:12">
      <c r="A26" s="303"/>
      <c r="B26" s="7" t="s">
        <v>18</v>
      </c>
      <c r="C26" s="89">
        <v>5127</v>
      </c>
      <c r="D26" s="167">
        <v>6870</v>
      </c>
      <c r="E26" s="168">
        <v>8995</v>
      </c>
      <c r="F26" s="170">
        <v>12474</v>
      </c>
      <c r="G26" s="89">
        <v>12915</v>
      </c>
      <c r="H26" s="89">
        <v>15836</v>
      </c>
      <c r="I26" s="89">
        <v>19726</v>
      </c>
      <c r="J26" s="89">
        <v>23078</v>
      </c>
      <c r="K26" s="89">
        <v>24136</v>
      </c>
      <c r="L26" s="227">
        <v>27516</v>
      </c>
    </row>
    <row r="27" spans="1:12">
      <c r="A27" s="303"/>
      <c r="B27" s="7" t="s">
        <v>19</v>
      </c>
      <c r="C27" s="89">
        <v>23742</v>
      </c>
      <c r="D27" s="167">
        <v>28178</v>
      </c>
      <c r="E27" s="168">
        <v>37374</v>
      </c>
      <c r="F27" s="170">
        <v>50948</v>
      </c>
      <c r="G27" s="89">
        <v>52585</v>
      </c>
      <c r="H27" s="89">
        <v>63451</v>
      </c>
      <c r="I27" s="89">
        <v>78328</v>
      </c>
      <c r="J27" s="89">
        <v>89825</v>
      </c>
      <c r="K27" s="89">
        <v>96540</v>
      </c>
      <c r="L27" s="227">
        <v>111994</v>
      </c>
    </row>
    <row r="28" spans="1:12">
      <c r="A28" s="303"/>
      <c r="B28" s="7" t="s">
        <v>20</v>
      </c>
      <c r="C28" s="89">
        <v>6493</v>
      </c>
      <c r="D28" s="167">
        <v>8398</v>
      </c>
      <c r="E28" s="168">
        <v>11030</v>
      </c>
      <c r="F28" s="170">
        <v>14791</v>
      </c>
      <c r="G28" s="89">
        <v>15375</v>
      </c>
      <c r="H28" s="89">
        <v>18199</v>
      </c>
      <c r="I28" s="89">
        <v>22060</v>
      </c>
      <c r="J28" s="89">
        <v>25112</v>
      </c>
      <c r="K28" s="89">
        <v>28071</v>
      </c>
      <c r="L28" s="227">
        <v>33274</v>
      </c>
    </row>
    <row r="29" spans="1:12">
      <c r="A29" s="303"/>
      <c r="B29" s="7" t="s">
        <v>21</v>
      </c>
      <c r="C29" s="89">
        <v>8609</v>
      </c>
      <c r="D29" s="167">
        <v>10699</v>
      </c>
      <c r="E29" s="168">
        <v>13258</v>
      </c>
      <c r="F29" s="170">
        <v>18110</v>
      </c>
      <c r="G29" s="89">
        <v>18527</v>
      </c>
      <c r="H29" s="89">
        <v>22023</v>
      </c>
      <c r="I29" s="89">
        <v>26739</v>
      </c>
      <c r="J29" s="89">
        <v>30544</v>
      </c>
      <c r="K29" s="89">
        <v>32325</v>
      </c>
      <c r="L29" s="227">
        <v>36398</v>
      </c>
    </row>
    <row r="30" spans="1:12">
      <c r="A30" s="303"/>
      <c r="B30" s="7" t="s">
        <v>22</v>
      </c>
      <c r="C30" s="89">
        <v>7613</v>
      </c>
      <c r="D30" s="167">
        <v>10240</v>
      </c>
      <c r="E30" s="168">
        <v>13888</v>
      </c>
      <c r="F30" s="170">
        <v>18530</v>
      </c>
      <c r="G30" s="89">
        <v>18860</v>
      </c>
      <c r="H30" s="89">
        <v>22319</v>
      </c>
      <c r="I30" s="89">
        <v>27393</v>
      </c>
      <c r="J30" s="89">
        <v>31427</v>
      </c>
      <c r="K30" s="89">
        <v>33637</v>
      </c>
      <c r="L30" s="227">
        <v>37928</v>
      </c>
    </row>
    <row r="31" spans="1:12">
      <c r="A31" s="303"/>
      <c r="B31" s="7" t="s">
        <v>23</v>
      </c>
      <c r="C31" s="89">
        <v>5275</v>
      </c>
      <c r="D31" s="167">
        <v>6564</v>
      </c>
      <c r="E31" s="168">
        <v>8459</v>
      </c>
      <c r="F31" s="170">
        <v>11656</v>
      </c>
      <c r="G31" s="89">
        <v>11931</v>
      </c>
      <c r="H31" s="89">
        <v>14345</v>
      </c>
      <c r="I31" s="89">
        <v>17282</v>
      </c>
      <c r="J31" s="89">
        <v>20021</v>
      </c>
      <c r="K31" s="89">
        <v>21149</v>
      </c>
      <c r="L31" s="227">
        <v>23973</v>
      </c>
    </row>
    <row r="32" spans="1:12">
      <c r="A32" s="303"/>
      <c r="B32" s="7" t="s">
        <v>24</v>
      </c>
      <c r="C32" s="89">
        <v>6699</v>
      </c>
      <c r="D32" s="167">
        <v>8623</v>
      </c>
      <c r="E32" s="168">
        <v>10659</v>
      </c>
      <c r="F32" s="170">
        <v>15052</v>
      </c>
      <c r="G32" s="89">
        <v>15217</v>
      </c>
      <c r="H32" s="89">
        <v>18425</v>
      </c>
      <c r="I32" s="89">
        <v>22943</v>
      </c>
      <c r="J32" s="89">
        <v>26356</v>
      </c>
      <c r="K32" s="89">
        <v>28418</v>
      </c>
      <c r="L32" s="227">
        <v>31910</v>
      </c>
    </row>
    <row r="33" spans="1:12">
      <c r="A33" s="303"/>
      <c r="B33" s="7" t="s">
        <v>25</v>
      </c>
      <c r="C33" s="89">
        <v>56369</v>
      </c>
      <c r="D33" s="167">
        <v>68579</v>
      </c>
      <c r="E33" s="168">
        <v>92901</v>
      </c>
      <c r="F33" s="170">
        <v>121278</v>
      </c>
      <c r="G33" s="89">
        <v>115990</v>
      </c>
      <c r="H33" s="89">
        <v>130716</v>
      </c>
      <c r="I33" s="89">
        <v>149632</v>
      </c>
      <c r="J33" s="89">
        <v>172365</v>
      </c>
      <c r="K33" s="89">
        <v>185816</v>
      </c>
      <c r="L33" s="227">
        <v>210021</v>
      </c>
    </row>
    <row r="34" spans="1:12">
      <c r="A34" s="303"/>
      <c r="B34" s="7" t="s">
        <v>26</v>
      </c>
      <c r="C34" s="89">
        <v>3281</v>
      </c>
      <c r="D34" s="167">
        <v>4277</v>
      </c>
      <c r="E34" s="168">
        <v>5971</v>
      </c>
      <c r="F34" s="170">
        <v>7531</v>
      </c>
      <c r="G34" s="89">
        <v>7824</v>
      </c>
      <c r="H34" s="89">
        <v>9401</v>
      </c>
      <c r="I34" s="89">
        <v>11242</v>
      </c>
      <c r="J34" s="89">
        <v>13039</v>
      </c>
      <c r="K34" s="89">
        <v>14550</v>
      </c>
      <c r="L34" s="227" t="s">
        <v>144</v>
      </c>
    </row>
    <row r="36" spans="1:12" ht="15.6">
      <c r="C36" s="1"/>
    </row>
  </sheetData>
  <mergeCells count="14">
    <mergeCell ref="L3:L4"/>
    <mergeCell ref="B2:L2"/>
    <mergeCell ref="B1:L1"/>
    <mergeCell ref="K3:K4"/>
    <mergeCell ref="A1:A34"/>
    <mergeCell ref="I3:I4"/>
    <mergeCell ref="H3:H4"/>
    <mergeCell ref="B3:B4"/>
    <mergeCell ref="C3:C4"/>
    <mergeCell ref="D3:D4"/>
    <mergeCell ref="E3:E4"/>
    <mergeCell ref="F3:F4"/>
    <mergeCell ref="G3:G4"/>
    <mergeCell ref="J3:J4"/>
  </mergeCells>
  <phoneticPr fontId="5" type="noConversion"/>
  <pageMargins left="0.39370078740157483" right="0.39370078740157483" top="0.78740157480314965" bottom="0.39370078740157483" header="0.11811023622047245" footer="0.11811023622047245"/>
  <pageSetup paperSize="9" orientation="landscape" r:id="rId1"/>
  <headerFooter alignWithMargins="0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9" enableFormatConditionsCalculation="0">
    <tabColor indexed="61"/>
  </sheetPr>
  <dimension ref="A1:N35"/>
  <sheetViews>
    <sheetView view="pageBreakPreview" zoomScaleSheetLayoutView="75" workbookViewId="0">
      <selection activeCell="B2" sqref="B2:N2"/>
    </sheetView>
  </sheetViews>
  <sheetFormatPr defaultColWidth="9.109375" defaultRowHeight="15.6"/>
  <cols>
    <col min="1" max="1" width="4.88671875" style="203" customWidth="1"/>
    <col min="2" max="2" width="18.6640625" style="1" customWidth="1"/>
    <col min="3" max="11" width="9.77734375" style="1" customWidth="1"/>
    <col min="12" max="12" width="9.77734375" style="7" customWidth="1"/>
    <col min="13" max="13" width="9.77734375" style="1" customWidth="1"/>
    <col min="14" max="16384" width="9.109375" style="1"/>
  </cols>
  <sheetData>
    <row r="1" spans="1:14" s="140" customFormat="1" ht="16.8" customHeight="1">
      <c r="A1" s="303">
        <v>90</v>
      </c>
      <c r="B1" s="273" t="s">
        <v>140</v>
      </c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</row>
    <row r="2" spans="1:14" s="108" customFormat="1" ht="15" customHeight="1">
      <c r="A2" s="303"/>
      <c r="B2" s="274" t="s">
        <v>147</v>
      </c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</row>
    <row r="3" spans="1:14" s="13" customFormat="1" ht="13.2">
      <c r="A3" s="303"/>
      <c r="B3" s="287"/>
      <c r="C3" s="295">
        <v>2003</v>
      </c>
      <c r="D3" s="295">
        <v>2004</v>
      </c>
      <c r="E3" s="295">
        <v>2005</v>
      </c>
      <c r="F3" s="295">
        <v>2006</v>
      </c>
      <c r="G3" s="295">
        <v>2007</v>
      </c>
      <c r="H3" s="295">
        <v>2008</v>
      </c>
      <c r="I3" s="288">
        <v>2009</v>
      </c>
      <c r="J3" s="288">
        <v>2010</v>
      </c>
      <c r="K3" s="288">
        <v>2011</v>
      </c>
      <c r="L3" s="288">
        <v>2012</v>
      </c>
      <c r="M3" s="288">
        <v>2013</v>
      </c>
      <c r="N3" s="288">
        <v>2014</v>
      </c>
    </row>
    <row r="4" spans="1:14" s="13" customFormat="1" ht="13.2">
      <c r="A4" s="303"/>
      <c r="B4" s="287"/>
      <c r="C4" s="296"/>
      <c r="D4" s="296"/>
      <c r="E4" s="296"/>
      <c r="F4" s="296"/>
      <c r="G4" s="296"/>
      <c r="H4" s="296"/>
      <c r="I4" s="289"/>
      <c r="J4" s="289"/>
      <c r="K4" s="289"/>
      <c r="L4" s="289"/>
      <c r="M4" s="289"/>
      <c r="N4" s="289"/>
    </row>
    <row r="5" spans="1:14" s="13" customFormat="1" ht="11.4" customHeight="1">
      <c r="A5" s="303"/>
      <c r="B5" s="121"/>
      <c r="C5" s="122"/>
      <c r="D5" s="122"/>
      <c r="E5" s="122"/>
      <c r="F5" s="122"/>
      <c r="G5" s="122"/>
      <c r="H5" s="122"/>
      <c r="I5" s="122"/>
      <c r="J5" s="123"/>
      <c r="K5" s="123"/>
      <c r="L5" s="135"/>
    </row>
    <row r="6" spans="1:14">
      <c r="A6" s="303"/>
      <c r="B6" s="9" t="s">
        <v>0</v>
      </c>
      <c r="C6" s="145">
        <f t="shared" ref="C6:I6" si="0">SUM(C8:C34)</f>
        <v>146301</v>
      </c>
      <c r="D6" s="145">
        <f t="shared" si="0"/>
        <v>180399</v>
      </c>
      <c r="E6" s="145">
        <f t="shared" si="0"/>
        <v>252624</v>
      </c>
      <c r="F6" s="145">
        <f t="shared" si="0"/>
        <v>319383</v>
      </c>
      <c r="G6" s="145">
        <f t="shared" si="0"/>
        <v>423174</v>
      </c>
      <c r="H6" s="145">
        <f t="shared" si="0"/>
        <v>582482</v>
      </c>
      <c r="I6" s="145">
        <f t="shared" si="0"/>
        <v>581733</v>
      </c>
      <c r="J6" s="145">
        <v>686082</v>
      </c>
      <c r="K6" s="145">
        <f>SUM(K8:K34)</f>
        <v>865860</v>
      </c>
      <c r="L6" s="145">
        <f>SUM(L8:L34)</f>
        <v>1001964</v>
      </c>
      <c r="M6" s="145">
        <f>SUM(M8:M34)</f>
        <v>1099191</v>
      </c>
      <c r="N6" s="145">
        <f>SUM(N8:N34)</f>
        <v>1120876</v>
      </c>
    </row>
    <row r="7" spans="1:14" ht="10.199999999999999" customHeight="1">
      <c r="A7" s="303"/>
      <c r="B7" s="7"/>
      <c r="C7" s="145"/>
      <c r="D7" s="171"/>
      <c r="E7" s="171"/>
      <c r="F7" s="89"/>
      <c r="G7" s="89"/>
      <c r="H7" s="89"/>
      <c r="I7" s="89"/>
      <c r="J7" s="89"/>
      <c r="K7" s="89"/>
      <c r="L7" s="89"/>
    </row>
    <row r="8" spans="1:14" ht="27">
      <c r="A8" s="303"/>
      <c r="B8" s="8" t="s">
        <v>36</v>
      </c>
      <c r="C8" s="171">
        <v>5969</v>
      </c>
      <c r="D8" s="171">
        <v>7488</v>
      </c>
      <c r="E8" s="89">
        <v>10444</v>
      </c>
      <c r="F8" s="89">
        <v>13442</v>
      </c>
      <c r="G8" s="167">
        <v>17220</v>
      </c>
      <c r="H8" s="167">
        <v>24129</v>
      </c>
      <c r="I8" s="89">
        <v>23760</v>
      </c>
      <c r="J8" s="89">
        <v>28533</v>
      </c>
      <c r="K8" s="89">
        <v>36285</v>
      </c>
      <c r="L8" s="172">
        <v>41902</v>
      </c>
      <c r="M8" s="89">
        <v>41184</v>
      </c>
      <c r="N8" s="227" t="s">
        <v>144</v>
      </c>
    </row>
    <row r="9" spans="1:14" ht="13.2" customHeight="1">
      <c r="A9" s="303"/>
      <c r="B9" s="7" t="s">
        <v>1</v>
      </c>
      <c r="C9" s="171">
        <v>3962</v>
      </c>
      <c r="D9" s="171">
        <v>4874</v>
      </c>
      <c r="E9" s="89">
        <v>7021</v>
      </c>
      <c r="F9" s="89">
        <v>9077</v>
      </c>
      <c r="G9" s="167">
        <v>12220</v>
      </c>
      <c r="H9" s="167">
        <v>17413</v>
      </c>
      <c r="I9" s="89">
        <v>17386</v>
      </c>
      <c r="J9" s="89">
        <v>19773</v>
      </c>
      <c r="K9" s="89">
        <v>24975</v>
      </c>
      <c r="L9" s="172">
        <v>28202</v>
      </c>
      <c r="M9" s="89">
        <v>32233</v>
      </c>
      <c r="N9" s="89">
        <v>37249</v>
      </c>
    </row>
    <row r="10" spans="1:14" ht="13.2" customHeight="1">
      <c r="A10" s="303"/>
      <c r="B10" s="7" t="s">
        <v>2</v>
      </c>
      <c r="C10" s="171">
        <v>2773</v>
      </c>
      <c r="D10" s="171">
        <v>3372</v>
      </c>
      <c r="E10" s="89">
        <v>4740</v>
      </c>
      <c r="F10" s="89">
        <v>6020</v>
      </c>
      <c r="G10" s="167">
        <v>7666</v>
      </c>
      <c r="H10" s="167">
        <v>10680</v>
      </c>
      <c r="I10" s="89">
        <v>10755</v>
      </c>
      <c r="J10" s="89">
        <v>12704</v>
      </c>
      <c r="K10" s="89">
        <v>15759</v>
      </c>
      <c r="L10" s="172">
        <v>17874</v>
      </c>
      <c r="M10" s="89">
        <v>20704</v>
      </c>
      <c r="N10" s="89">
        <v>24908</v>
      </c>
    </row>
    <row r="11" spans="1:14" ht="13.2" customHeight="1">
      <c r="A11" s="303"/>
      <c r="B11" s="7" t="s">
        <v>3</v>
      </c>
      <c r="C11" s="171">
        <v>11768</v>
      </c>
      <c r="D11" s="171">
        <v>14461</v>
      </c>
      <c r="E11" s="89">
        <v>19654</v>
      </c>
      <c r="F11" s="89">
        <v>23552</v>
      </c>
      <c r="G11" s="167">
        <v>30684</v>
      </c>
      <c r="H11" s="167">
        <v>43314</v>
      </c>
      <c r="I11" s="89">
        <v>41843</v>
      </c>
      <c r="J11" s="89">
        <v>50441</v>
      </c>
      <c r="K11" s="89">
        <v>65465</v>
      </c>
      <c r="L11" s="172">
        <v>76739</v>
      </c>
      <c r="M11" s="89">
        <v>84528</v>
      </c>
      <c r="N11" s="89">
        <v>95899</v>
      </c>
    </row>
    <row r="12" spans="1:14" ht="13.2" customHeight="1">
      <c r="A12" s="303"/>
      <c r="B12" s="7" t="s">
        <v>4</v>
      </c>
      <c r="C12" s="171">
        <v>11995</v>
      </c>
      <c r="D12" s="171">
        <v>14674</v>
      </c>
      <c r="E12" s="89">
        <v>21032</v>
      </c>
      <c r="F12" s="89">
        <v>28631</v>
      </c>
      <c r="G12" s="167">
        <v>39298</v>
      </c>
      <c r="H12" s="167">
        <v>55923</v>
      </c>
      <c r="I12" s="89">
        <v>55473</v>
      </c>
      <c r="J12" s="89">
        <v>65384</v>
      </c>
      <c r="K12" s="89">
        <v>82640</v>
      </c>
      <c r="L12" s="172">
        <v>97130</v>
      </c>
      <c r="M12" s="89">
        <v>108954</v>
      </c>
      <c r="N12" s="89">
        <v>79360</v>
      </c>
    </row>
    <row r="13" spans="1:14" ht="13.2" customHeight="1">
      <c r="A13" s="303"/>
      <c r="B13" s="7" t="s">
        <v>5</v>
      </c>
      <c r="C13" s="171">
        <v>3009</v>
      </c>
      <c r="D13" s="171">
        <v>3711</v>
      </c>
      <c r="E13" s="89">
        <v>5180</v>
      </c>
      <c r="F13" s="89">
        <v>6581</v>
      </c>
      <c r="G13" s="167">
        <v>8737</v>
      </c>
      <c r="H13" s="167">
        <v>12303</v>
      </c>
      <c r="I13" s="89">
        <v>12509</v>
      </c>
      <c r="J13" s="89">
        <v>14501</v>
      </c>
      <c r="K13" s="89">
        <v>19306</v>
      </c>
      <c r="L13" s="172">
        <v>21695</v>
      </c>
      <c r="M13" s="89">
        <v>24284</v>
      </c>
      <c r="N13" s="89">
        <v>28019</v>
      </c>
    </row>
    <row r="14" spans="1:14" ht="13.2" customHeight="1">
      <c r="A14" s="303"/>
      <c r="B14" s="7" t="s">
        <v>6</v>
      </c>
      <c r="C14" s="171">
        <v>3431</v>
      </c>
      <c r="D14" s="171">
        <v>4484</v>
      </c>
      <c r="E14" s="89">
        <v>6046</v>
      </c>
      <c r="F14" s="89">
        <v>6859</v>
      </c>
      <c r="G14" s="167">
        <v>8220</v>
      </c>
      <c r="H14" s="167">
        <v>11150</v>
      </c>
      <c r="I14" s="89">
        <v>11605</v>
      </c>
      <c r="J14" s="89">
        <v>13461</v>
      </c>
      <c r="K14" s="89">
        <v>16568</v>
      </c>
      <c r="L14" s="172">
        <v>18546</v>
      </c>
      <c r="M14" s="89">
        <v>20551</v>
      </c>
      <c r="N14" s="89">
        <v>23909</v>
      </c>
    </row>
    <row r="15" spans="1:14" ht="13.2" customHeight="1">
      <c r="A15" s="303"/>
      <c r="B15" s="7" t="s">
        <v>7</v>
      </c>
      <c r="C15" s="171">
        <v>6559</v>
      </c>
      <c r="D15" s="171">
        <v>8297</v>
      </c>
      <c r="E15" s="89">
        <v>11465</v>
      </c>
      <c r="F15" s="89">
        <v>13216</v>
      </c>
      <c r="G15" s="167">
        <v>16487</v>
      </c>
      <c r="H15" s="167">
        <v>22668</v>
      </c>
      <c r="I15" s="89">
        <v>23209</v>
      </c>
      <c r="J15" s="89">
        <v>28190</v>
      </c>
      <c r="K15" s="89">
        <v>36926</v>
      </c>
      <c r="L15" s="172">
        <v>41551</v>
      </c>
      <c r="M15" s="89">
        <v>43929</v>
      </c>
      <c r="N15" s="89">
        <v>49759</v>
      </c>
    </row>
    <row r="16" spans="1:14" ht="13.2" customHeight="1">
      <c r="A16" s="303"/>
      <c r="B16" s="7" t="s">
        <v>8</v>
      </c>
      <c r="C16" s="171">
        <v>2937</v>
      </c>
      <c r="D16" s="171">
        <v>3470</v>
      </c>
      <c r="E16" s="89">
        <v>4843</v>
      </c>
      <c r="F16" s="89">
        <v>6485</v>
      </c>
      <c r="G16" s="167">
        <v>8969</v>
      </c>
      <c r="H16" s="167">
        <v>12839</v>
      </c>
      <c r="I16" s="89">
        <v>13484</v>
      </c>
      <c r="J16" s="89">
        <v>16091</v>
      </c>
      <c r="K16" s="89">
        <v>20468</v>
      </c>
      <c r="L16" s="172">
        <v>22902</v>
      </c>
      <c r="M16" s="89">
        <v>27702</v>
      </c>
      <c r="N16" s="89">
        <v>32983</v>
      </c>
    </row>
    <row r="17" spans="1:14" ht="13.2" customHeight="1">
      <c r="A17" s="303"/>
      <c r="B17" s="7" t="s">
        <v>9</v>
      </c>
      <c r="C17" s="171">
        <v>4745</v>
      </c>
      <c r="D17" s="171">
        <v>5637</v>
      </c>
      <c r="E17" s="89">
        <v>7727</v>
      </c>
      <c r="F17" s="89">
        <v>10823</v>
      </c>
      <c r="G17" s="167">
        <v>14792</v>
      </c>
      <c r="H17" s="167">
        <v>21359</v>
      </c>
      <c r="I17" s="89">
        <v>21003</v>
      </c>
      <c r="J17" s="89">
        <v>25013</v>
      </c>
      <c r="K17" s="89">
        <v>32216</v>
      </c>
      <c r="L17" s="172">
        <v>38097</v>
      </c>
      <c r="M17" s="89">
        <v>44842</v>
      </c>
      <c r="N17" s="89">
        <v>52695</v>
      </c>
    </row>
    <row r="18" spans="1:14" ht="13.2" customHeight="1">
      <c r="A18" s="303"/>
      <c r="B18" s="7" t="s">
        <v>10</v>
      </c>
      <c r="C18" s="171">
        <v>2854</v>
      </c>
      <c r="D18" s="171">
        <v>3373</v>
      </c>
      <c r="E18" s="89">
        <v>4679</v>
      </c>
      <c r="F18" s="89">
        <v>5651</v>
      </c>
      <c r="G18" s="167">
        <v>7303</v>
      </c>
      <c r="H18" s="167">
        <v>9939</v>
      </c>
      <c r="I18" s="89">
        <v>9934</v>
      </c>
      <c r="J18" s="89">
        <v>11576</v>
      </c>
      <c r="K18" s="89">
        <v>14649</v>
      </c>
      <c r="L18" s="172">
        <v>16417</v>
      </c>
      <c r="M18" s="89">
        <v>18492</v>
      </c>
      <c r="N18" s="89">
        <v>21567</v>
      </c>
    </row>
    <row r="19" spans="1:14" ht="13.2" customHeight="1">
      <c r="A19" s="303"/>
      <c r="B19" s="7" t="s">
        <v>11</v>
      </c>
      <c r="C19" s="171">
        <v>5651</v>
      </c>
      <c r="D19" s="171">
        <v>6394</v>
      </c>
      <c r="E19" s="89">
        <v>8877</v>
      </c>
      <c r="F19" s="89">
        <v>11352</v>
      </c>
      <c r="G19" s="167">
        <v>15246</v>
      </c>
      <c r="H19" s="167">
        <v>21421</v>
      </c>
      <c r="I19" s="89">
        <v>22356</v>
      </c>
      <c r="J19" s="89">
        <v>27020</v>
      </c>
      <c r="K19" s="89">
        <v>35417</v>
      </c>
      <c r="L19" s="172">
        <v>40650</v>
      </c>
      <c r="M19" s="89">
        <v>47243</v>
      </c>
      <c r="N19" s="89">
        <v>24323</v>
      </c>
    </row>
    <row r="20" spans="1:14" ht="13.2" customHeight="1">
      <c r="A20" s="303"/>
      <c r="B20" s="7" t="s">
        <v>12</v>
      </c>
      <c r="C20" s="171">
        <v>7723</v>
      </c>
      <c r="D20" s="171">
        <v>9588</v>
      </c>
      <c r="E20" s="89">
        <v>13329</v>
      </c>
      <c r="F20" s="89">
        <v>15810</v>
      </c>
      <c r="G20" s="167">
        <v>20158</v>
      </c>
      <c r="H20" s="167">
        <v>26882</v>
      </c>
      <c r="I20" s="89">
        <v>27001</v>
      </c>
      <c r="J20" s="89">
        <v>32243</v>
      </c>
      <c r="K20" s="89">
        <v>41113</v>
      </c>
      <c r="L20" s="172">
        <v>47488</v>
      </c>
      <c r="M20" s="89">
        <v>51075</v>
      </c>
      <c r="N20" s="89">
        <v>57611</v>
      </c>
    </row>
    <row r="21" spans="1:14" ht="13.2" customHeight="1">
      <c r="A21" s="303"/>
      <c r="B21" s="7" t="s">
        <v>13</v>
      </c>
      <c r="C21" s="171">
        <v>3211</v>
      </c>
      <c r="D21" s="171">
        <v>4080</v>
      </c>
      <c r="E21" s="89">
        <v>5562</v>
      </c>
      <c r="F21" s="89">
        <v>7169</v>
      </c>
      <c r="G21" s="167">
        <v>9541</v>
      </c>
      <c r="H21" s="167">
        <v>13301</v>
      </c>
      <c r="I21" s="89">
        <v>13717</v>
      </c>
      <c r="J21" s="89">
        <v>15695</v>
      </c>
      <c r="K21" s="89">
        <v>20067</v>
      </c>
      <c r="L21" s="172">
        <v>22633</v>
      </c>
      <c r="M21" s="89">
        <v>25435</v>
      </c>
      <c r="N21" s="89">
        <v>28513</v>
      </c>
    </row>
    <row r="22" spans="1:14" ht="13.2" customHeight="1">
      <c r="A22" s="303"/>
      <c r="B22" s="7" t="s">
        <v>14</v>
      </c>
      <c r="C22" s="171">
        <v>7881</v>
      </c>
      <c r="D22" s="171">
        <v>10189</v>
      </c>
      <c r="E22" s="89">
        <v>14321</v>
      </c>
      <c r="F22" s="89">
        <v>18158</v>
      </c>
      <c r="G22" s="167">
        <v>24138</v>
      </c>
      <c r="H22" s="167">
        <v>32573</v>
      </c>
      <c r="I22" s="89">
        <v>34100</v>
      </c>
      <c r="J22" s="89">
        <v>41491</v>
      </c>
      <c r="K22" s="89">
        <v>53007</v>
      </c>
      <c r="L22" s="172">
        <v>61749</v>
      </c>
      <c r="M22" s="89">
        <v>69202</v>
      </c>
      <c r="N22" s="89">
        <v>76267</v>
      </c>
    </row>
    <row r="23" spans="1:14" ht="13.2" customHeight="1">
      <c r="A23" s="303"/>
      <c r="B23" s="7" t="s">
        <v>15</v>
      </c>
      <c r="C23" s="171">
        <v>4520</v>
      </c>
      <c r="D23" s="171">
        <v>5298</v>
      </c>
      <c r="E23" s="89">
        <v>7327</v>
      </c>
      <c r="F23" s="89">
        <v>9180</v>
      </c>
      <c r="G23" s="167">
        <v>12030</v>
      </c>
      <c r="H23" s="167">
        <v>16405</v>
      </c>
      <c r="I23" s="89">
        <v>16592</v>
      </c>
      <c r="J23" s="89">
        <v>18730</v>
      </c>
      <c r="K23" s="89">
        <v>23494</v>
      </c>
      <c r="L23" s="172">
        <v>27002</v>
      </c>
      <c r="M23" s="89">
        <v>29151</v>
      </c>
      <c r="N23" s="89">
        <v>33578</v>
      </c>
    </row>
    <row r="24" spans="1:14" ht="13.2" customHeight="1">
      <c r="A24" s="303"/>
      <c r="B24" s="7" t="s">
        <v>16</v>
      </c>
      <c r="C24" s="171">
        <v>3061</v>
      </c>
      <c r="D24" s="171">
        <v>3658</v>
      </c>
      <c r="E24" s="89">
        <v>4985</v>
      </c>
      <c r="F24" s="89">
        <v>5931</v>
      </c>
      <c r="G24" s="167">
        <v>7386</v>
      </c>
      <c r="H24" s="167">
        <v>10465</v>
      </c>
      <c r="I24" s="89">
        <v>10805</v>
      </c>
      <c r="J24" s="89">
        <v>12803</v>
      </c>
      <c r="K24" s="89">
        <v>16802</v>
      </c>
      <c r="L24" s="172">
        <v>19373</v>
      </c>
      <c r="M24" s="89">
        <v>20789</v>
      </c>
      <c r="N24" s="89">
        <v>24687</v>
      </c>
    </row>
    <row r="25" spans="1:14" ht="13.2" customHeight="1">
      <c r="A25" s="303"/>
      <c r="B25" s="7" t="s">
        <v>17</v>
      </c>
      <c r="C25" s="171">
        <v>3197</v>
      </c>
      <c r="D25" s="171">
        <v>3619</v>
      </c>
      <c r="E25" s="89">
        <v>5116</v>
      </c>
      <c r="F25" s="89">
        <v>6209</v>
      </c>
      <c r="G25" s="167">
        <v>7780</v>
      </c>
      <c r="H25" s="167">
        <v>10818</v>
      </c>
      <c r="I25" s="89">
        <v>10853</v>
      </c>
      <c r="J25" s="89">
        <v>12955</v>
      </c>
      <c r="K25" s="89">
        <v>16788</v>
      </c>
      <c r="L25" s="172">
        <v>19181</v>
      </c>
      <c r="M25" s="89">
        <v>20898</v>
      </c>
      <c r="N25" s="89">
        <v>24252</v>
      </c>
    </row>
    <row r="26" spans="1:14" ht="13.2" customHeight="1">
      <c r="A26" s="303"/>
      <c r="B26" s="7" t="s">
        <v>18</v>
      </c>
      <c r="C26" s="171">
        <v>2360</v>
      </c>
      <c r="D26" s="171">
        <v>2702</v>
      </c>
      <c r="E26" s="89">
        <v>3693</v>
      </c>
      <c r="F26" s="89">
        <v>4872</v>
      </c>
      <c r="G26" s="167">
        <v>6326</v>
      </c>
      <c r="H26" s="167">
        <v>8954</v>
      </c>
      <c r="I26" s="89">
        <v>9256</v>
      </c>
      <c r="J26" s="89">
        <v>11092</v>
      </c>
      <c r="K26" s="89">
        <v>14727</v>
      </c>
      <c r="L26" s="172">
        <v>16438</v>
      </c>
      <c r="M26" s="89">
        <v>17946</v>
      </c>
      <c r="N26" s="89">
        <v>21101</v>
      </c>
    </row>
    <row r="27" spans="1:14" ht="13.2" customHeight="1">
      <c r="A27" s="303"/>
      <c r="B27" s="7" t="s">
        <v>19</v>
      </c>
      <c r="C27" s="171">
        <v>11181</v>
      </c>
      <c r="D27" s="171">
        <v>13815</v>
      </c>
      <c r="E27" s="89">
        <v>19018</v>
      </c>
      <c r="F27" s="89">
        <v>22241</v>
      </c>
      <c r="G27" s="167">
        <v>28713</v>
      </c>
      <c r="H27" s="167">
        <v>39579</v>
      </c>
      <c r="I27" s="89">
        <v>40423</v>
      </c>
      <c r="J27" s="89">
        <v>48571</v>
      </c>
      <c r="K27" s="89">
        <v>62090</v>
      </c>
      <c r="L27" s="172">
        <v>70447</v>
      </c>
      <c r="M27" s="89">
        <v>78060</v>
      </c>
      <c r="N27" s="89">
        <v>90211</v>
      </c>
    </row>
    <row r="28" spans="1:14" ht="13.2" customHeight="1">
      <c r="A28" s="303"/>
      <c r="B28" s="7" t="s">
        <v>20</v>
      </c>
      <c r="C28" s="171">
        <v>2892</v>
      </c>
      <c r="D28" s="171">
        <v>3574</v>
      </c>
      <c r="E28" s="89">
        <v>4862</v>
      </c>
      <c r="F28" s="89">
        <v>6165</v>
      </c>
      <c r="G28" s="167">
        <v>8254</v>
      </c>
      <c r="H28" s="167">
        <v>11202</v>
      </c>
      <c r="I28" s="89">
        <v>11250</v>
      </c>
      <c r="J28" s="89">
        <v>13185</v>
      </c>
      <c r="K28" s="89">
        <v>16956</v>
      </c>
      <c r="L28" s="172">
        <v>19162</v>
      </c>
      <c r="M28" s="89">
        <v>21177</v>
      </c>
      <c r="N28" s="89">
        <v>25225</v>
      </c>
    </row>
    <row r="29" spans="1:14" ht="13.2" customHeight="1">
      <c r="A29" s="303"/>
      <c r="B29" s="7" t="s">
        <v>21</v>
      </c>
      <c r="C29" s="171">
        <v>4181</v>
      </c>
      <c r="D29" s="171">
        <v>4848</v>
      </c>
      <c r="E29" s="89">
        <v>6534</v>
      </c>
      <c r="F29" s="89">
        <v>7832</v>
      </c>
      <c r="G29" s="167">
        <v>9855</v>
      </c>
      <c r="H29" s="167">
        <v>13668</v>
      </c>
      <c r="I29" s="89">
        <v>13677</v>
      </c>
      <c r="J29" s="89">
        <v>15740</v>
      </c>
      <c r="K29" s="89">
        <v>19994</v>
      </c>
      <c r="L29" s="172">
        <v>22239</v>
      </c>
      <c r="M29" s="89">
        <v>24226</v>
      </c>
      <c r="N29" s="89">
        <v>27612</v>
      </c>
    </row>
    <row r="30" spans="1:14" ht="13.2" customHeight="1">
      <c r="A30" s="303"/>
      <c r="B30" s="7" t="s">
        <v>22</v>
      </c>
      <c r="C30" s="171">
        <v>3141</v>
      </c>
      <c r="D30" s="171">
        <v>3952</v>
      </c>
      <c r="E30" s="89">
        <v>5616</v>
      </c>
      <c r="F30" s="89">
        <v>7494</v>
      </c>
      <c r="G30" s="167">
        <v>10158</v>
      </c>
      <c r="H30" s="167">
        <v>13951</v>
      </c>
      <c r="I30" s="89">
        <v>14031</v>
      </c>
      <c r="J30" s="89">
        <v>16366</v>
      </c>
      <c r="K30" s="89">
        <v>21196</v>
      </c>
      <c r="L30" s="172">
        <v>24066</v>
      </c>
      <c r="M30" s="89">
        <v>26193</v>
      </c>
      <c r="N30" s="89">
        <v>29577</v>
      </c>
    </row>
    <row r="31" spans="1:14" ht="13.2" customHeight="1">
      <c r="A31" s="303"/>
      <c r="B31" s="7" t="s">
        <v>23</v>
      </c>
      <c r="C31" s="171">
        <v>2503</v>
      </c>
      <c r="D31" s="171">
        <v>2950</v>
      </c>
      <c r="E31" s="89">
        <v>4031</v>
      </c>
      <c r="F31" s="89">
        <v>4900</v>
      </c>
      <c r="G31" s="167">
        <v>6293</v>
      </c>
      <c r="H31" s="167">
        <v>8512</v>
      </c>
      <c r="I31" s="89">
        <v>8618</v>
      </c>
      <c r="J31" s="89">
        <v>10229</v>
      </c>
      <c r="K31" s="89">
        <v>13184</v>
      </c>
      <c r="L31" s="172">
        <v>14692</v>
      </c>
      <c r="M31" s="89">
        <v>15805</v>
      </c>
      <c r="N31" s="89">
        <v>18497</v>
      </c>
    </row>
    <row r="32" spans="1:14" ht="13.2" customHeight="1">
      <c r="A32" s="303"/>
      <c r="B32" s="7" t="s">
        <v>24</v>
      </c>
      <c r="C32" s="171">
        <v>2996</v>
      </c>
      <c r="D32" s="171">
        <v>3508</v>
      </c>
      <c r="E32" s="89">
        <v>4773</v>
      </c>
      <c r="F32" s="89">
        <v>6063</v>
      </c>
      <c r="G32" s="167">
        <v>7644</v>
      </c>
      <c r="H32" s="167">
        <v>10583</v>
      </c>
      <c r="I32" s="89">
        <v>10586</v>
      </c>
      <c r="J32" s="89">
        <v>12932</v>
      </c>
      <c r="K32" s="89">
        <v>17045</v>
      </c>
      <c r="L32" s="172">
        <v>19263</v>
      </c>
      <c r="M32" s="89">
        <v>21454</v>
      </c>
      <c r="N32" s="89">
        <v>23748</v>
      </c>
    </row>
    <row r="33" spans="1:14" ht="13.2" customHeight="1">
      <c r="A33" s="303"/>
      <c r="B33" s="7" t="s">
        <v>25</v>
      </c>
      <c r="C33" s="171">
        <v>20454</v>
      </c>
      <c r="D33" s="171">
        <v>26626</v>
      </c>
      <c r="E33" s="89">
        <v>39251</v>
      </c>
      <c r="F33" s="89">
        <v>52425</v>
      </c>
      <c r="G33" s="167">
        <v>73762</v>
      </c>
      <c r="H33" s="167">
        <v>96474</v>
      </c>
      <c r="I33" s="89">
        <v>91673</v>
      </c>
      <c r="J33" s="89">
        <v>104334</v>
      </c>
      <c r="K33" s="89">
        <v>120341</v>
      </c>
      <c r="L33" s="172">
        <v>146676</v>
      </c>
      <c r="M33" s="89">
        <v>152223</v>
      </c>
      <c r="N33" s="89">
        <v>169326</v>
      </c>
    </row>
    <row r="34" spans="1:14" ht="13.2" customHeight="1">
      <c r="A34" s="303"/>
      <c r="B34" s="7" t="s">
        <v>26</v>
      </c>
      <c r="C34" s="171">
        <v>1347</v>
      </c>
      <c r="D34" s="171">
        <v>1757</v>
      </c>
      <c r="E34" s="89">
        <v>2498</v>
      </c>
      <c r="F34" s="89">
        <v>3245</v>
      </c>
      <c r="G34" s="167">
        <v>4294</v>
      </c>
      <c r="H34" s="167">
        <v>5977</v>
      </c>
      <c r="I34" s="89">
        <v>5834</v>
      </c>
      <c r="J34" s="89">
        <v>7029</v>
      </c>
      <c r="K34" s="89">
        <v>8382</v>
      </c>
      <c r="L34" s="172">
        <v>9850</v>
      </c>
      <c r="M34" s="89">
        <v>10911</v>
      </c>
      <c r="N34" s="227" t="s">
        <v>144</v>
      </c>
    </row>
    <row r="35" spans="1:14">
      <c r="B35" s="7"/>
      <c r="C35" s="7"/>
      <c r="D35" s="7"/>
      <c r="E35" s="7"/>
      <c r="F35" s="7"/>
      <c r="G35" s="7"/>
      <c r="H35" s="7"/>
      <c r="I35" s="7"/>
      <c r="J35" s="7"/>
      <c r="K35" s="7"/>
    </row>
  </sheetData>
  <mergeCells count="16">
    <mergeCell ref="N3:N4"/>
    <mergeCell ref="B2:N2"/>
    <mergeCell ref="B1:N1"/>
    <mergeCell ref="M3:M4"/>
    <mergeCell ref="A1:A34"/>
    <mergeCell ref="C3:C4"/>
    <mergeCell ref="D3:D4"/>
    <mergeCell ref="L3:L4"/>
    <mergeCell ref="B3:B4"/>
    <mergeCell ref="E3:E4"/>
    <mergeCell ref="F3:F4"/>
    <mergeCell ref="G3:G4"/>
    <mergeCell ref="K3:K4"/>
    <mergeCell ref="J3:J4"/>
    <mergeCell ref="H3:H4"/>
    <mergeCell ref="I3:I4"/>
  </mergeCells>
  <phoneticPr fontId="5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0" enableFormatConditionsCalculation="0">
    <tabColor indexed="61"/>
  </sheetPr>
  <dimension ref="A1:N34"/>
  <sheetViews>
    <sheetView view="pageBreakPreview" zoomScaleSheetLayoutView="75" workbookViewId="0">
      <selection activeCell="B2" sqref="B2:N2"/>
    </sheetView>
  </sheetViews>
  <sheetFormatPr defaultColWidth="9.109375" defaultRowHeight="13.2"/>
  <cols>
    <col min="1" max="1" width="4.88671875" style="203" customWidth="1"/>
    <col min="2" max="2" width="16.88671875" style="7" customWidth="1"/>
    <col min="3" max="13" width="9.77734375" style="7" customWidth="1"/>
    <col min="14" max="16384" width="9.109375" style="7"/>
  </cols>
  <sheetData>
    <row r="1" spans="1:14" s="140" customFormat="1" ht="16.8" customHeight="1">
      <c r="A1" s="303">
        <v>91</v>
      </c>
      <c r="B1" s="273" t="s">
        <v>141</v>
      </c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</row>
    <row r="2" spans="1:14">
      <c r="A2" s="303"/>
      <c r="B2" s="274" t="s">
        <v>147</v>
      </c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</row>
    <row r="3" spans="1:14" s="13" customFormat="1">
      <c r="A3" s="303"/>
      <c r="B3" s="287"/>
      <c r="C3" s="295">
        <v>2003</v>
      </c>
      <c r="D3" s="295">
        <v>2004</v>
      </c>
      <c r="E3" s="295">
        <v>2005</v>
      </c>
      <c r="F3" s="295">
        <v>2006</v>
      </c>
      <c r="G3" s="295">
        <v>2007</v>
      </c>
      <c r="H3" s="295">
        <v>2008</v>
      </c>
      <c r="I3" s="288">
        <v>2009</v>
      </c>
      <c r="J3" s="288">
        <v>2010</v>
      </c>
      <c r="K3" s="288">
        <v>2011</v>
      </c>
      <c r="L3" s="288">
        <v>2012</v>
      </c>
      <c r="M3" s="288">
        <v>2013</v>
      </c>
      <c r="N3" s="288">
        <v>2014</v>
      </c>
    </row>
    <row r="4" spans="1:14" s="13" customFormat="1">
      <c r="A4" s="303"/>
      <c r="B4" s="287"/>
      <c r="C4" s="296"/>
      <c r="D4" s="296"/>
      <c r="E4" s="296"/>
      <c r="F4" s="296"/>
      <c r="G4" s="296"/>
      <c r="H4" s="296"/>
      <c r="I4" s="289"/>
      <c r="J4" s="289"/>
      <c r="K4" s="289"/>
      <c r="L4" s="289"/>
      <c r="M4" s="289"/>
      <c r="N4" s="289"/>
    </row>
    <row r="5" spans="1:14">
      <c r="A5" s="303"/>
      <c r="B5" s="96"/>
      <c r="C5" s="125"/>
      <c r="D5" s="125"/>
      <c r="E5" s="125"/>
      <c r="F5" s="125"/>
      <c r="G5" s="125"/>
      <c r="H5" s="125"/>
      <c r="I5" s="125"/>
      <c r="J5" s="124"/>
      <c r="K5" s="124"/>
      <c r="L5" s="135"/>
    </row>
    <row r="6" spans="1:14">
      <c r="A6" s="303"/>
      <c r="B6" s="9" t="s">
        <v>0</v>
      </c>
      <c r="C6" s="145">
        <f t="shared" ref="C6:I6" si="0">SUM(C8:C34)</f>
        <v>4493</v>
      </c>
      <c r="D6" s="145">
        <f t="shared" si="0"/>
        <v>4547</v>
      </c>
      <c r="E6" s="145">
        <f t="shared" si="0"/>
        <v>4727</v>
      </c>
      <c r="F6" s="145">
        <f t="shared" si="0"/>
        <v>5173</v>
      </c>
      <c r="G6" s="145">
        <f t="shared" si="0"/>
        <v>6445</v>
      </c>
      <c r="H6" s="145">
        <f t="shared" si="0"/>
        <v>7257</v>
      </c>
      <c r="I6" s="145">
        <f t="shared" si="0"/>
        <v>7079</v>
      </c>
      <c r="J6" s="145">
        <v>8222</v>
      </c>
      <c r="K6" s="145">
        <f>SUM(K8:K34)</f>
        <v>9716</v>
      </c>
      <c r="L6" s="145">
        <f>SUM(L8:L34)</f>
        <v>9226</v>
      </c>
      <c r="M6" s="145">
        <f>SUM(M8:M34)</f>
        <v>10570</v>
      </c>
      <c r="N6" s="145">
        <f>SUM(N8:N34)</f>
        <v>12873</v>
      </c>
    </row>
    <row r="7" spans="1:14">
      <c r="A7" s="303"/>
      <c r="C7" s="145"/>
      <c r="D7" s="171"/>
      <c r="E7" s="171"/>
      <c r="F7" s="89"/>
      <c r="G7" s="89"/>
      <c r="H7" s="89"/>
      <c r="I7" s="89"/>
      <c r="J7" s="89"/>
      <c r="K7" s="89"/>
      <c r="L7" s="89"/>
    </row>
    <row r="8" spans="1:14" ht="26.4">
      <c r="A8" s="303"/>
      <c r="B8" s="8" t="s">
        <v>36</v>
      </c>
      <c r="C8" s="171">
        <v>108</v>
      </c>
      <c r="D8" s="171">
        <v>129</v>
      </c>
      <c r="E8" s="89">
        <v>46</v>
      </c>
      <c r="F8" s="89">
        <v>60</v>
      </c>
      <c r="G8" s="167">
        <v>157</v>
      </c>
      <c r="H8" s="167">
        <v>201</v>
      </c>
      <c r="I8" s="89">
        <v>296</v>
      </c>
      <c r="J8" s="89">
        <v>184</v>
      </c>
      <c r="K8" s="89">
        <v>236</v>
      </c>
      <c r="L8" s="172">
        <v>193</v>
      </c>
      <c r="M8" s="89">
        <v>238</v>
      </c>
      <c r="N8" s="227" t="s">
        <v>144</v>
      </c>
    </row>
    <row r="9" spans="1:14">
      <c r="A9" s="303"/>
      <c r="B9" s="7" t="s">
        <v>1</v>
      </c>
      <c r="C9" s="171">
        <v>49</v>
      </c>
      <c r="D9" s="171">
        <v>54</v>
      </c>
      <c r="E9" s="89">
        <v>55</v>
      </c>
      <c r="F9" s="89">
        <v>71</v>
      </c>
      <c r="G9" s="167">
        <v>117</v>
      </c>
      <c r="H9" s="167">
        <v>125</v>
      </c>
      <c r="I9" s="89">
        <v>106</v>
      </c>
      <c r="J9" s="89">
        <v>151</v>
      </c>
      <c r="K9" s="89">
        <v>168</v>
      </c>
      <c r="L9" s="172">
        <v>167</v>
      </c>
      <c r="M9" s="89">
        <v>196</v>
      </c>
      <c r="N9" s="227">
        <v>250</v>
      </c>
    </row>
    <row r="10" spans="1:14">
      <c r="A10" s="303"/>
      <c r="B10" s="7" t="s">
        <v>2</v>
      </c>
      <c r="C10" s="171">
        <v>39</v>
      </c>
      <c r="D10" s="171">
        <v>35</v>
      </c>
      <c r="E10" s="89">
        <v>17</v>
      </c>
      <c r="F10" s="89">
        <v>24</v>
      </c>
      <c r="G10" s="167">
        <v>48</v>
      </c>
      <c r="H10" s="167">
        <v>71</v>
      </c>
      <c r="I10" s="89">
        <v>62</v>
      </c>
      <c r="J10" s="89">
        <v>92</v>
      </c>
      <c r="K10" s="89">
        <v>105</v>
      </c>
      <c r="L10" s="172">
        <v>112</v>
      </c>
      <c r="M10" s="89">
        <v>125</v>
      </c>
      <c r="N10" s="227">
        <v>153</v>
      </c>
    </row>
    <row r="11" spans="1:14">
      <c r="A11" s="303"/>
      <c r="B11" s="7" t="s">
        <v>3</v>
      </c>
      <c r="C11" s="171">
        <v>427</v>
      </c>
      <c r="D11" s="171">
        <v>683</v>
      </c>
      <c r="E11" s="89">
        <v>753</v>
      </c>
      <c r="F11" s="89">
        <v>769</v>
      </c>
      <c r="G11" s="167">
        <v>487</v>
      </c>
      <c r="H11" s="167">
        <v>509</v>
      </c>
      <c r="I11" s="89">
        <v>623</v>
      </c>
      <c r="J11" s="89">
        <v>950</v>
      </c>
      <c r="K11" s="89">
        <v>1130</v>
      </c>
      <c r="L11" s="172">
        <v>866</v>
      </c>
      <c r="M11" s="89">
        <v>1153</v>
      </c>
      <c r="N11" s="227">
        <v>1410</v>
      </c>
    </row>
    <row r="12" spans="1:14">
      <c r="A12" s="303"/>
      <c r="B12" s="7" t="s">
        <v>4</v>
      </c>
      <c r="C12" s="171">
        <v>607</v>
      </c>
      <c r="D12" s="171">
        <v>438</v>
      </c>
      <c r="E12" s="89">
        <v>416</v>
      </c>
      <c r="F12" s="89">
        <v>487</v>
      </c>
      <c r="G12" s="167">
        <v>567</v>
      </c>
      <c r="H12" s="167">
        <v>639</v>
      </c>
      <c r="I12" s="89">
        <v>585</v>
      </c>
      <c r="J12" s="89">
        <v>1116</v>
      </c>
      <c r="K12" s="89">
        <v>1330</v>
      </c>
      <c r="L12" s="172">
        <v>1122</v>
      </c>
      <c r="M12" s="89">
        <v>1393</v>
      </c>
      <c r="N12" s="227">
        <v>1660</v>
      </c>
    </row>
    <row r="13" spans="1:14">
      <c r="A13" s="303"/>
      <c r="B13" s="7" t="s">
        <v>5</v>
      </c>
      <c r="C13" s="171">
        <v>24</v>
      </c>
      <c r="D13" s="171">
        <v>37</v>
      </c>
      <c r="E13" s="89">
        <v>59</v>
      </c>
      <c r="F13" s="89">
        <v>63</v>
      </c>
      <c r="G13" s="167">
        <v>47</v>
      </c>
      <c r="H13" s="167">
        <v>62</v>
      </c>
      <c r="I13" s="89">
        <v>68</v>
      </c>
      <c r="J13" s="89">
        <v>96</v>
      </c>
      <c r="K13" s="89">
        <v>113</v>
      </c>
      <c r="L13" s="172">
        <v>124</v>
      </c>
      <c r="M13" s="89">
        <v>128</v>
      </c>
      <c r="N13" s="227">
        <v>154</v>
      </c>
    </row>
    <row r="14" spans="1:14">
      <c r="A14" s="303"/>
      <c r="B14" s="7" t="s">
        <v>6</v>
      </c>
      <c r="C14" s="171">
        <v>36</v>
      </c>
      <c r="D14" s="171">
        <v>40</v>
      </c>
      <c r="E14" s="89">
        <v>25</v>
      </c>
      <c r="F14" s="89">
        <v>25</v>
      </c>
      <c r="G14" s="167">
        <v>57</v>
      </c>
      <c r="H14" s="167">
        <v>73</v>
      </c>
      <c r="I14" s="89">
        <v>72</v>
      </c>
      <c r="J14" s="89">
        <v>113</v>
      </c>
      <c r="K14" s="89">
        <v>136</v>
      </c>
      <c r="L14" s="172">
        <v>122</v>
      </c>
      <c r="M14" s="89">
        <v>151</v>
      </c>
      <c r="N14" s="227">
        <v>211</v>
      </c>
    </row>
    <row r="15" spans="1:14">
      <c r="A15" s="303"/>
      <c r="B15" s="7" t="s">
        <v>7</v>
      </c>
      <c r="C15" s="171">
        <v>223</v>
      </c>
      <c r="D15" s="171">
        <v>108</v>
      </c>
      <c r="E15" s="89">
        <v>72</v>
      </c>
      <c r="F15" s="89">
        <v>84</v>
      </c>
      <c r="G15" s="167">
        <v>156</v>
      </c>
      <c r="H15" s="167">
        <v>179</v>
      </c>
      <c r="I15" s="89">
        <v>219</v>
      </c>
      <c r="J15" s="89">
        <v>440</v>
      </c>
      <c r="K15" s="89">
        <v>526</v>
      </c>
      <c r="L15" s="172">
        <v>429</v>
      </c>
      <c r="M15" s="89">
        <v>597</v>
      </c>
      <c r="N15" s="227">
        <v>721</v>
      </c>
    </row>
    <row r="16" spans="1:14">
      <c r="A16" s="303"/>
      <c r="B16" s="7" t="s">
        <v>8</v>
      </c>
      <c r="C16" s="171">
        <v>35</v>
      </c>
      <c r="D16" s="171">
        <v>28</v>
      </c>
      <c r="E16" s="89">
        <v>21</v>
      </c>
      <c r="F16" s="89">
        <v>28</v>
      </c>
      <c r="G16" s="167">
        <v>50</v>
      </c>
      <c r="H16" s="167">
        <v>67</v>
      </c>
      <c r="I16" s="89">
        <v>74</v>
      </c>
      <c r="J16" s="89">
        <v>117</v>
      </c>
      <c r="K16" s="89">
        <v>129</v>
      </c>
      <c r="L16" s="172">
        <v>125</v>
      </c>
      <c r="M16" s="89">
        <v>157</v>
      </c>
      <c r="N16" s="227">
        <v>189</v>
      </c>
    </row>
    <row r="17" spans="1:14">
      <c r="A17" s="303"/>
      <c r="B17" s="7" t="s">
        <v>9</v>
      </c>
      <c r="C17" s="171">
        <v>81</v>
      </c>
      <c r="D17" s="171">
        <v>78</v>
      </c>
      <c r="E17" s="89">
        <v>74</v>
      </c>
      <c r="F17" s="89">
        <v>88</v>
      </c>
      <c r="G17" s="167">
        <v>118</v>
      </c>
      <c r="H17" s="167">
        <v>135</v>
      </c>
      <c r="I17" s="89">
        <v>219</v>
      </c>
      <c r="J17" s="89">
        <v>237</v>
      </c>
      <c r="K17" s="89">
        <v>275</v>
      </c>
      <c r="L17" s="172">
        <v>264</v>
      </c>
      <c r="M17" s="89">
        <v>313</v>
      </c>
      <c r="N17" s="227">
        <v>377</v>
      </c>
    </row>
    <row r="18" spans="1:14">
      <c r="A18" s="303"/>
      <c r="B18" s="7" t="s">
        <v>10</v>
      </c>
      <c r="C18" s="171">
        <v>32</v>
      </c>
      <c r="D18" s="171">
        <v>28</v>
      </c>
      <c r="E18" s="89">
        <v>22</v>
      </c>
      <c r="F18" s="89">
        <v>29</v>
      </c>
      <c r="G18" s="167">
        <v>43</v>
      </c>
      <c r="H18" s="167">
        <v>60</v>
      </c>
      <c r="I18" s="89">
        <v>58</v>
      </c>
      <c r="J18" s="89">
        <v>83</v>
      </c>
      <c r="K18" s="89">
        <v>100</v>
      </c>
      <c r="L18" s="172">
        <v>96</v>
      </c>
      <c r="M18" s="89">
        <v>163</v>
      </c>
      <c r="N18" s="227">
        <v>142</v>
      </c>
    </row>
    <row r="19" spans="1:14">
      <c r="A19" s="303"/>
      <c r="B19" s="7" t="s">
        <v>11</v>
      </c>
      <c r="C19" s="171">
        <v>209</v>
      </c>
      <c r="D19" s="171">
        <v>211</v>
      </c>
      <c r="E19" s="89">
        <v>171</v>
      </c>
      <c r="F19" s="89">
        <v>180</v>
      </c>
      <c r="G19" s="167">
        <v>243</v>
      </c>
      <c r="H19" s="167">
        <v>267</v>
      </c>
      <c r="I19" s="89">
        <v>162</v>
      </c>
      <c r="J19" s="89">
        <v>465</v>
      </c>
      <c r="K19" s="89">
        <v>563</v>
      </c>
      <c r="L19" s="172">
        <v>486</v>
      </c>
      <c r="M19" s="89">
        <v>628</v>
      </c>
      <c r="N19" s="227">
        <v>688</v>
      </c>
    </row>
    <row r="20" spans="1:14">
      <c r="A20" s="303"/>
      <c r="B20" s="7" t="s">
        <v>12</v>
      </c>
      <c r="C20" s="171">
        <v>137</v>
      </c>
      <c r="D20" s="171">
        <v>141</v>
      </c>
      <c r="E20" s="89">
        <v>108</v>
      </c>
      <c r="F20" s="89">
        <v>120</v>
      </c>
      <c r="G20" s="167">
        <v>211</v>
      </c>
      <c r="H20" s="167">
        <v>240</v>
      </c>
      <c r="I20" s="89">
        <v>261</v>
      </c>
      <c r="J20" s="89">
        <v>247</v>
      </c>
      <c r="K20" s="89">
        <v>289</v>
      </c>
      <c r="L20" s="172">
        <v>288</v>
      </c>
      <c r="M20" s="89">
        <v>325</v>
      </c>
      <c r="N20" s="227">
        <v>423</v>
      </c>
    </row>
    <row r="21" spans="1:14">
      <c r="A21" s="303"/>
      <c r="B21" s="7" t="s">
        <v>13</v>
      </c>
      <c r="C21" s="171">
        <v>105</v>
      </c>
      <c r="D21" s="171">
        <v>72</v>
      </c>
      <c r="E21" s="89">
        <v>38</v>
      </c>
      <c r="F21" s="89">
        <v>47</v>
      </c>
      <c r="G21" s="167">
        <v>105</v>
      </c>
      <c r="H21" s="167">
        <v>121</v>
      </c>
      <c r="I21" s="89">
        <v>94</v>
      </c>
      <c r="J21" s="89">
        <v>153</v>
      </c>
      <c r="K21" s="89">
        <v>173</v>
      </c>
      <c r="L21" s="172">
        <v>160</v>
      </c>
      <c r="M21" s="89">
        <v>203</v>
      </c>
      <c r="N21" s="227">
        <v>244</v>
      </c>
    </row>
    <row r="22" spans="1:14">
      <c r="A22" s="303"/>
      <c r="B22" s="7" t="s">
        <v>14</v>
      </c>
      <c r="C22" s="171">
        <v>249</v>
      </c>
      <c r="D22" s="171">
        <v>237</v>
      </c>
      <c r="E22" s="89">
        <v>277</v>
      </c>
      <c r="F22" s="89">
        <v>313</v>
      </c>
      <c r="G22" s="167">
        <v>372</v>
      </c>
      <c r="H22" s="167">
        <v>339</v>
      </c>
      <c r="I22" s="89">
        <v>437</v>
      </c>
      <c r="J22" s="89">
        <v>450</v>
      </c>
      <c r="K22" s="89">
        <v>513</v>
      </c>
      <c r="L22" s="172">
        <v>302</v>
      </c>
      <c r="M22" s="89">
        <v>443</v>
      </c>
      <c r="N22" s="227">
        <v>601</v>
      </c>
    </row>
    <row r="23" spans="1:14">
      <c r="A23" s="303"/>
      <c r="B23" s="7" t="s">
        <v>15</v>
      </c>
      <c r="C23" s="171">
        <v>81</v>
      </c>
      <c r="D23" s="171">
        <v>85</v>
      </c>
      <c r="E23" s="89">
        <v>60</v>
      </c>
      <c r="F23" s="89">
        <v>69</v>
      </c>
      <c r="G23" s="167">
        <v>120</v>
      </c>
      <c r="H23" s="167">
        <v>139</v>
      </c>
      <c r="I23" s="89">
        <v>172</v>
      </c>
      <c r="J23" s="89">
        <v>290</v>
      </c>
      <c r="K23" s="89">
        <v>353</v>
      </c>
      <c r="L23" s="172">
        <v>304</v>
      </c>
      <c r="M23" s="89">
        <v>397</v>
      </c>
      <c r="N23" s="227">
        <v>481</v>
      </c>
    </row>
    <row r="24" spans="1:14">
      <c r="A24" s="303"/>
      <c r="B24" s="7" t="s">
        <v>16</v>
      </c>
      <c r="C24" s="171">
        <v>37</v>
      </c>
      <c r="D24" s="171">
        <v>38</v>
      </c>
      <c r="E24" s="89">
        <v>33</v>
      </c>
      <c r="F24" s="89">
        <v>36</v>
      </c>
      <c r="G24" s="167">
        <v>42</v>
      </c>
      <c r="H24" s="167">
        <v>59</v>
      </c>
      <c r="I24" s="89">
        <v>59</v>
      </c>
      <c r="J24" s="89">
        <v>108</v>
      </c>
      <c r="K24" s="89">
        <v>125</v>
      </c>
      <c r="L24" s="172">
        <v>126</v>
      </c>
      <c r="M24" s="89">
        <v>139</v>
      </c>
      <c r="N24" s="227">
        <v>175</v>
      </c>
    </row>
    <row r="25" spans="1:14">
      <c r="A25" s="303"/>
      <c r="B25" s="7" t="s">
        <v>17</v>
      </c>
      <c r="C25" s="171">
        <v>63</v>
      </c>
      <c r="D25" s="171">
        <v>45</v>
      </c>
      <c r="E25" s="89">
        <v>44</v>
      </c>
      <c r="F25" s="89">
        <v>51</v>
      </c>
      <c r="G25" s="167">
        <v>68</v>
      </c>
      <c r="H25" s="167">
        <v>92</v>
      </c>
      <c r="I25" s="89">
        <v>124</v>
      </c>
      <c r="J25" s="89">
        <v>144</v>
      </c>
      <c r="K25" s="89">
        <v>165</v>
      </c>
      <c r="L25" s="172">
        <v>149</v>
      </c>
      <c r="M25" s="89">
        <v>180</v>
      </c>
      <c r="N25" s="227">
        <v>221</v>
      </c>
    </row>
    <row r="26" spans="1:14">
      <c r="A26" s="303"/>
      <c r="B26" s="7" t="s">
        <v>18</v>
      </c>
      <c r="C26" s="171">
        <v>28</v>
      </c>
      <c r="D26" s="171">
        <v>23</v>
      </c>
      <c r="E26" s="89">
        <v>5</v>
      </c>
      <c r="F26" s="89">
        <v>7</v>
      </c>
      <c r="G26" s="167">
        <v>41</v>
      </c>
      <c r="H26" s="167">
        <v>45</v>
      </c>
      <c r="I26" s="89">
        <v>36</v>
      </c>
      <c r="J26" s="89">
        <v>57</v>
      </c>
      <c r="K26" s="89">
        <v>66</v>
      </c>
      <c r="L26" s="172">
        <v>83</v>
      </c>
      <c r="M26" s="89">
        <v>86</v>
      </c>
      <c r="N26" s="227">
        <v>101</v>
      </c>
    </row>
    <row r="27" spans="1:14">
      <c r="A27" s="303"/>
      <c r="B27" s="7" t="s">
        <v>19</v>
      </c>
      <c r="C27" s="171">
        <v>357</v>
      </c>
      <c r="D27" s="171">
        <v>233</v>
      </c>
      <c r="E27" s="89">
        <v>105</v>
      </c>
      <c r="F27" s="89">
        <v>120</v>
      </c>
      <c r="G27" s="167">
        <v>305</v>
      </c>
      <c r="H27" s="167">
        <v>323</v>
      </c>
      <c r="I27" s="89">
        <v>359</v>
      </c>
      <c r="J27" s="89">
        <v>392</v>
      </c>
      <c r="K27" s="89">
        <v>510</v>
      </c>
      <c r="L27" s="172">
        <v>406</v>
      </c>
      <c r="M27" s="89">
        <v>536</v>
      </c>
      <c r="N27" s="227">
        <v>694</v>
      </c>
    </row>
    <row r="28" spans="1:14">
      <c r="A28" s="303"/>
      <c r="B28" s="7" t="s">
        <v>20</v>
      </c>
      <c r="C28" s="171">
        <v>46</v>
      </c>
      <c r="D28" s="171">
        <v>43</v>
      </c>
      <c r="E28" s="89">
        <v>29</v>
      </c>
      <c r="F28" s="89">
        <v>37</v>
      </c>
      <c r="G28" s="167">
        <v>50</v>
      </c>
      <c r="H28" s="167">
        <v>58</v>
      </c>
      <c r="I28" s="89">
        <v>77</v>
      </c>
      <c r="J28" s="89">
        <v>67</v>
      </c>
      <c r="K28" s="89">
        <v>80</v>
      </c>
      <c r="L28" s="172">
        <v>88</v>
      </c>
      <c r="M28" s="89">
        <v>100</v>
      </c>
      <c r="N28" s="227">
        <v>128</v>
      </c>
    </row>
    <row r="29" spans="1:14">
      <c r="A29" s="303"/>
      <c r="B29" s="7" t="s">
        <v>21</v>
      </c>
      <c r="C29" s="171">
        <v>38</v>
      </c>
      <c r="D29" s="171">
        <v>41</v>
      </c>
      <c r="E29" s="89">
        <v>52</v>
      </c>
      <c r="F29" s="89">
        <v>60</v>
      </c>
      <c r="G29" s="167">
        <v>61</v>
      </c>
      <c r="H29" s="167">
        <v>68</v>
      </c>
      <c r="I29" s="89">
        <v>68</v>
      </c>
      <c r="J29" s="89">
        <v>108</v>
      </c>
      <c r="K29" s="89">
        <v>127</v>
      </c>
      <c r="L29" s="172">
        <v>139</v>
      </c>
      <c r="M29" s="89">
        <v>145</v>
      </c>
      <c r="N29" s="227">
        <v>176</v>
      </c>
    </row>
    <row r="30" spans="1:14">
      <c r="A30" s="303"/>
      <c r="B30" s="7" t="s">
        <v>22</v>
      </c>
      <c r="C30" s="171">
        <v>36</v>
      </c>
      <c r="D30" s="171">
        <v>43</v>
      </c>
      <c r="E30" s="89">
        <v>33</v>
      </c>
      <c r="F30" s="89">
        <v>40</v>
      </c>
      <c r="G30" s="167">
        <v>65</v>
      </c>
      <c r="H30" s="167">
        <v>73</v>
      </c>
      <c r="I30" s="89">
        <v>98</v>
      </c>
      <c r="J30" s="89">
        <v>152</v>
      </c>
      <c r="K30" s="89">
        <v>182</v>
      </c>
      <c r="L30" s="172">
        <v>184</v>
      </c>
      <c r="M30" s="89">
        <v>210</v>
      </c>
      <c r="N30" s="227">
        <v>270</v>
      </c>
    </row>
    <row r="31" spans="1:14">
      <c r="A31" s="303"/>
      <c r="B31" s="7" t="s">
        <v>23</v>
      </c>
      <c r="C31" s="171">
        <v>13</v>
      </c>
      <c r="D31" s="171">
        <v>12</v>
      </c>
      <c r="E31" s="89">
        <v>12</v>
      </c>
      <c r="F31" s="89">
        <v>17</v>
      </c>
      <c r="G31" s="167">
        <v>24</v>
      </c>
      <c r="H31" s="167">
        <v>82</v>
      </c>
      <c r="I31" s="89">
        <v>71</v>
      </c>
      <c r="J31" s="89">
        <v>49</v>
      </c>
      <c r="K31" s="89">
        <v>60</v>
      </c>
      <c r="L31" s="172">
        <v>62</v>
      </c>
      <c r="M31" s="89">
        <v>79</v>
      </c>
      <c r="N31" s="227">
        <v>85</v>
      </c>
    </row>
    <row r="32" spans="1:14">
      <c r="A32" s="303"/>
      <c r="B32" s="7" t="s">
        <v>24</v>
      </c>
      <c r="C32" s="171">
        <v>31</v>
      </c>
      <c r="D32" s="171">
        <v>31</v>
      </c>
      <c r="E32" s="89">
        <v>20</v>
      </c>
      <c r="F32" s="89">
        <v>27</v>
      </c>
      <c r="G32" s="167">
        <v>52</v>
      </c>
      <c r="H32" s="167">
        <v>61</v>
      </c>
      <c r="I32" s="89">
        <v>68</v>
      </c>
      <c r="J32" s="89">
        <v>98</v>
      </c>
      <c r="K32" s="89">
        <v>112</v>
      </c>
      <c r="L32" s="172">
        <v>122</v>
      </c>
      <c r="M32" s="89">
        <v>128</v>
      </c>
      <c r="N32" s="227">
        <v>163</v>
      </c>
    </row>
    <row r="33" spans="1:14">
      <c r="A33" s="303"/>
      <c r="B33" s="7" t="s">
        <v>25</v>
      </c>
      <c r="C33" s="171">
        <v>1386</v>
      </c>
      <c r="D33" s="171">
        <v>1610</v>
      </c>
      <c r="E33" s="89">
        <v>2178</v>
      </c>
      <c r="F33" s="89">
        <v>2314</v>
      </c>
      <c r="G33" s="167">
        <v>2811</v>
      </c>
      <c r="H33" s="167">
        <v>3141</v>
      </c>
      <c r="I33" s="89">
        <v>2581</v>
      </c>
      <c r="J33" s="89">
        <v>1827</v>
      </c>
      <c r="K33" s="89">
        <v>2105</v>
      </c>
      <c r="L33" s="172">
        <v>2658</v>
      </c>
      <c r="M33" s="89">
        <v>2290</v>
      </c>
      <c r="N33" s="227">
        <v>3156</v>
      </c>
    </row>
    <row r="34" spans="1:14">
      <c r="A34" s="303"/>
      <c r="B34" s="7" t="s">
        <v>26</v>
      </c>
      <c r="C34" s="171">
        <v>16</v>
      </c>
      <c r="D34" s="171">
        <v>24</v>
      </c>
      <c r="E34" s="89">
        <v>2</v>
      </c>
      <c r="F34" s="89">
        <v>7</v>
      </c>
      <c r="G34" s="167">
        <v>28</v>
      </c>
      <c r="H34" s="167">
        <v>28</v>
      </c>
      <c r="I34" s="89">
        <v>30</v>
      </c>
      <c r="J34" s="89">
        <v>36</v>
      </c>
      <c r="K34" s="89">
        <v>45</v>
      </c>
      <c r="L34" s="172">
        <v>49</v>
      </c>
      <c r="M34" s="89">
        <v>67</v>
      </c>
      <c r="N34" s="227" t="s">
        <v>144</v>
      </c>
    </row>
  </sheetData>
  <mergeCells count="16">
    <mergeCell ref="N3:N4"/>
    <mergeCell ref="B2:N2"/>
    <mergeCell ref="B1:N1"/>
    <mergeCell ref="M3:M4"/>
    <mergeCell ref="A1:A34"/>
    <mergeCell ref="D3:D4"/>
    <mergeCell ref="E3:E4"/>
    <mergeCell ref="F3:F4"/>
    <mergeCell ref="G3:G4"/>
    <mergeCell ref="H3:H4"/>
    <mergeCell ref="J3:J4"/>
    <mergeCell ref="I3:I4"/>
    <mergeCell ref="K3:K4"/>
    <mergeCell ref="B3:B4"/>
    <mergeCell ref="L3:L4"/>
    <mergeCell ref="C3:C4"/>
  </mergeCells>
  <phoneticPr fontId="5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1" enableFormatConditionsCalculation="0">
    <tabColor indexed="61"/>
  </sheetPr>
  <dimension ref="A1:AW36"/>
  <sheetViews>
    <sheetView view="pageBreakPreview" zoomScaleSheetLayoutView="75" workbookViewId="0">
      <selection activeCell="N34" sqref="N34"/>
    </sheetView>
  </sheetViews>
  <sheetFormatPr defaultColWidth="9.109375" defaultRowHeight="13.2"/>
  <cols>
    <col min="1" max="1" width="4.88671875" style="203" customWidth="1"/>
    <col min="2" max="2" width="16.5546875" style="7" customWidth="1"/>
    <col min="3" max="13" width="9.77734375" style="7" customWidth="1"/>
    <col min="14" max="16384" width="9.109375" style="7"/>
  </cols>
  <sheetData>
    <row r="1" spans="1:49" s="140" customFormat="1" ht="16.8" customHeight="1">
      <c r="A1" s="303">
        <v>92</v>
      </c>
      <c r="B1" s="273" t="s">
        <v>100</v>
      </c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  <c r="AF1" s="143"/>
      <c r="AG1" s="143"/>
      <c r="AH1" s="143"/>
      <c r="AI1" s="143"/>
      <c r="AJ1" s="143"/>
      <c r="AK1" s="143"/>
      <c r="AL1" s="143"/>
      <c r="AM1" s="143"/>
      <c r="AN1" s="143"/>
      <c r="AO1" s="143"/>
      <c r="AP1" s="143"/>
      <c r="AQ1" s="143"/>
      <c r="AR1" s="143"/>
      <c r="AS1" s="143"/>
      <c r="AT1" s="143"/>
      <c r="AU1" s="143"/>
      <c r="AV1" s="143"/>
      <c r="AW1" s="143"/>
    </row>
    <row r="2" spans="1:49" s="113" customFormat="1" ht="15.6">
      <c r="A2" s="303"/>
      <c r="B2" s="274" t="s">
        <v>147</v>
      </c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114"/>
      <c r="P2" s="114"/>
      <c r="Q2" s="114"/>
      <c r="R2" s="114"/>
      <c r="S2" s="114"/>
      <c r="T2" s="114"/>
      <c r="U2" s="114"/>
      <c r="V2" s="115"/>
      <c r="W2" s="115"/>
      <c r="X2" s="115"/>
      <c r="Y2" s="115"/>
      <c r="Z2" s="115"/>
      <c r="AA2" s="115"/>
      <c r="AB2" s="115"/>
      <c r="AC2" s="115"/>
      <c r="AD2" s="115"/>
      <c r="AE2" s="115"/>
      <c r="AF2" s="115"/>
      <c r="AG2" s="115"/>
      <c r="AH2" s="115"/>
      <c r="AI2" s="115"/>
      <c r="AJ2" s="115"/>
      <c r="AK2" s="115"/>
      <c r="AL2" s="115"/>
      <c r="AM2" s="115"/>
      <c r="AN2" s="115"/>
      <c r="AO2" s="115"/>
      <c r="AP2" s="115"/>
      <c r="AQ2" s="115"/>
      <c r="AR2" s="115"/>
      <c r="AS2" s="115"/>
      <c r="AT2" s="115"/>
      <c r="AU2" s="115"/>
      <c r="AV2" s="115"/>
      <c r="AW2" s="115"/>
    </row>
    <row r="3" spans="1:49" s="13" customFormat="1">
      <c r="A3" s="303"/>
      <c r="B3" s="287"/>
      <c r="C3" s="295">
        <v>2003</v>
      </c>
      <c r="D3" s="295">
        <v>2004</v>
      </c>
      <c r="E3" s="295">
        <v>2005</v>
      </c>
      <c r="F3" s="295">
        <v>2006</v>
      </c>
      <c r="G3" s="295">
        <v>2007</v>
      </c>
      <c r="H3" s="295">
        <v>2008</v>
      </c>
      <c r="I3" s="288">
        <v>2009</v>
      </c>
      <c r="J3" s="288">
        <v>2010</v>
      </c>
      <c r="K3" s="288">
        <v>2011</v>
      </c>
      <c r="L3" s="282">
        <v>2012</v>
      </c>
      <c r="M3" s="282">
        <v>2013</v>
      </c>
      <c r="N3" s="282">
        <v>2014</v>
      </c>
    </row>
    <row r="4" spans="1:49" s="13" customFormat="1">
      <c r="A4" s="303"/>
      <c r="B4" s="287"/>
      <c r="C4" s="296"/>
      <c r="D4" s="296"/>
      <c r="E4" s="296"/>
      <c r="F4" s="296"/>
      <c r="G4" s="296"/>
      <c r="H4" s="296"/>
      <c r="I4" s="289"/>
      <c r="J4" s="289"/>
      <c r="K4" s="289"/>
      <c r="L4" s="283"/>
      <c r="M4" s="283"/>
      <c r="N4" s="283"/>
    </row>
    <row r="5" spans="1:49">
      <c r="A5" s="303"/>
      <c r="B5" s="96"/>
      <c r="C5" s="121"/>
      <c r="D5" s="121"/>
      <c r="E5" s="121"/>
      <c r="F5" s="121"/>
      <c r="G5" s="121"/>
      <c r="H5" s="121"/>
      <c r="I5" s="121"/>
      <c r="J5" s="121"/>
      <c r="K5" s="121"/>
      <c r="L5" s="135"/>
      <c r="M5" s="34"/>
      <c r="N5" s="34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  <c r="AT5" s="32"/>
      <c r="AU5" s="32"/>
      <c r="AV5" s="32"/>
      <c r="AW5" s="32"/>
    </row>
    <row r="6" spans="1:49">
      <c r="A6" s="303"/>
      <c r="B6" s="131" t="s">
        <v>0</v>
      </c>
      <c r="C6" s="174">
        <f t="shared" ref="C6:I6" si="0">SUM(C8:C34)</f>
        <v>29936</v>
      </c>
      <c r="D6" s="174">
        <f t="shared" si="0"/>
        <v>36767</v>
      </c>
      <c r="E6" s="174">
        <f t="shared" si="0"/>
        <v>49418</v>
      </c>
      <c r="F6" s="174">
        <f t="shared" si="0"/>
        <v>61125</v>
      </c>
      <c r="G6" s="174">
        <f t="shared" si="0"/>
        <v>79914</v>
      </c>
      <c r="H6" s="174">
        <f t="shared" si="0"/>
        <v>105879</v>
      </c>
      <c r="I6" s="173">
        <f t="shared" si="0"/>
        <v>120213</v>
      </c>
      <c r="J6" s="173">
        <v>143909</v>
      </c>
      <c r="K6" s="173">
        <f>SUM(K8:K34)</f>
        <v>155059</v>
      </c>
      <c r="L6" s="173">
        <f>SUM(L8:L34)</f>
        <v>183601</v>
      </c>
      <c r="M6" s="173">
        <f>SUM(M8:M34)</f>
        <v>194270</v>
      </c>
      <c r="N6" s="173">
        <f>SUM(N8:N34)</f>
        <v>183008</v>
      </c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2"/>
      <c r="AI6" s="32"/>
      <c r="AJ6" s="32"/>
      <c r="AK6" s="32"/>
      <c r="AL6" s="32"/>
      <c r="AM6" s="32"/>
      <c r="AN6" s="32"/>
      <c r="AO6" s="32"/>
      <c r="AP6" s="32"/>
      <c r="AQ6" s="32"/>
      <c r="AR6" s="32"/>
      <c r="AS6" s="32"/>
      <c r="AT6" s="32"/>
      <c r="AU6" s="32"/>
      <c r="AV6" s="32"/>
      <c r="AW6" s="32"/>
    </row>
    <row r="7" spans="1:49">
      <c r="A7" s="303"/>
      <c r="B7" s="9"/>
      <c r="C7" s="145"/>
      <c r="D7" s="145"/>
      <c r="E7" s="145"/>
      <c r="F7" s="145"/>
      <c r="G7" s="145"/>
      <c r="H7" s="145"/>
      <c r="I7" s="145"/>
      <c r="J7" s="145"/>
      <c r="K7" s="145"/>
      <c r="L7" s="89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32"/>
      <c r="AT7" s="32"/>
      <c r="AU7" s="32"/>
      <c r="AV7" s="32"/>
      <c r="AW7" s="32"/>
    </row>
    <row r="8" spans="1:49" ht="26.4">
      <c r="A8" s="303"/>
      <c r="B8" s="8" t="s">
        <v>36</v>
      </c>
      <c r="C8" s="171">
        <v>1384</v>
      </c>
      <c r="D8" s="171">
        <v>1477</v>
      </c>
      <c r="E8" s="89">
        <v>2071</v>
      </c>
      <c r="F8" s="89">
        <v>2412</v>
      </c>
      <c r="G8" s="89">
        <v>3590</v>
      </c>
      <c r="H8" s="89">
        <v>4416</v>
      </c>
      <c r="I8" s="89">
        <v>4784</v>
      </c>
      <c r="J8" s="89">
        <v>5509</v>
      </c>
      <c r="K8" s="89">
        <v>6080</v>
      </c>
      <c r="L8" s="168">
        <v>7034</v>
      </c>
      <c r="M8" s="215">
        <v>8204</v>
      </c>
      <c r="N8" s="240" t="s">
        <v>144</v>
      </c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</row>
    <row r="9" spans="1:49">
      <c r="A9" s="303"/>
      <c r="B9" s="8" t="s">
        <v>1</v>
      </c>
      <c r="C9" s="171">
        <v>990</v>
      </c>
      <c r="D9" s="171">
        <v>1212</v>
      </c>
      <c r="E9" s="89">
        <v>1623</v>
      </c>
      <c r="F9" s="89">
        <v>2008</v>
      </c>
      <c r="G9" s="167">
        <v>2735</v>
      </c>
      <c r="H9" s="167">
        <v>3509</v>
      </c>
      <c r="I9" s="89">
        <v>3631</v>
      </c>
      <c r="J9" s="89">
        <v>4819</v>
      </c>
      <c r="K9" s="89">
        <v>5066</v>
      </c>
      <c r="L9" s="172">
        <v>6319</v>
      </c>
      <c r="M9" s="215">
        <v>6153</v>
      </c>
      <c r="N9" s="239">
        <v>6730</v>
      </c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</row>
    <row r="10" spans="1:49">
      <c r="A10" s="303"/>
      <c r="B10" s="7" t="s">
        <v>2</v>
      </c>
      <c r="C10" s="171">
        <v>646</v>
      </c>
      <c r="D10" s="171">
        <v>737</v>
      </c>
      <c r="E10" s="89">
        <v>944</v>
      </c>
      <c r="F10" s="89">
        <v>1215</v>
      </c>
      <c r="G10" s="167">
        <v>1714</v>
      </c>
      <c r="H10" s="167">
        <v>2168</v>
      </c>
      <c r="I10" s="89">
        <v>2317</v>
      </c>
      <c r="J10" s="89">
        <v>2840</v>
      </c>
      <c r="K10" s="89">
        <v>3712</v>
      </c>
      <c r="L10" s="172">
        <v>4559</v>
      </c>
      <c r="M10" s="215">
        <v>4576</v>
      </c>
      <c r="N10" s="239">
        <v>4263</v>
      </c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</row>
    <row r="11" spans="1:49">
      <c r="A11" s="303"/>
      <c r="B11" s="7" t="s">
        <v>3</v>
      </c>
      <c r="C11" s="171">
        <v>2176</v>
      </c>
      <c r="D11" s="171">
        <v>2547</v>
      </c>
      <c r="E11" s="89">
        <v>3562</v>
      </c>
      <c r="F11" s="89">
        <v>4314</v>
      </c>
      <c r="G11" s="167">
        <v>5454</v>
      </c>
      <c r="H11" s="167">
        <v>7096</v>
      </c>
      <c r="I11" s="89">
        <v>8755</v>
      </c>
      <c r="J11" s="89">
        <v>10177</v>
      </c>
      <c r="K11" s="89">
        <v>10323</v>
      </c>
      <c r="L11" s="172">
        <v>12717</v>
      </c>
      <c r="M11" s="215">
        <v>12794</v>
      </c>
      <c r="N11" s="239">
        <v>14605</v>
      </c>
    </row>
    <row r="12" spans="1:49">
      <c r="A12" s="303"/>
      <c r="B12" s="7" t="s">
        <v>4</v>
      </c>
      <c r="C12" s="171">
        <v>2753</v>
      </c>
      <c r="D12" s="171">
        <v>3126</v>
      </c>
      <c r="E12" s="89">
        <v>3970</v>
      </c>
      <c r="F12" s="89">
        <v>5145</v>
      </c>
      <c r="G12" s="167">
        <v>6747</v>
      </c>
      <c r="H12" s="167">
        <v>8658</v>
      </c>
      <c r="I12" s="89">
        <v>10759</v>
      </c>
      <c r="J12" s="89">
        <v>12090</v>
      </c>
      <c r="K12" s="89">
        <v>12667</v>
      </c>
      <c r="L12" s="172">
        <v>15442</v>
      </c>
      <c r="M12" s="215">
        <v>15357</v>
      </c>
      <c r="N12" s="239">
        <v>12640</v>
      </c>
    </row>
    <row r="13" spans="1:49">
      <c r="A13" s="303"/>
      <c r="B13" s="7" t="s">
        <v>5</v>
      </c>
      <c r="C13" s="171">
        <v>832</v>
      </c>
      <c r="D13" s="171">
        <v>1050</v>
      </c>
      <c r="E13" s="89">
        <v>1398</v>
      </c>
      <c r="F13" s="89">
        <v>1748</v>
      </c>
      <c r="G13" s="167">
        <v>2329</v>
      </c>
      <c r="H13" s="167">
        <v>2835</v>
      </c>
      <c r="I13" s="89">
        <v>3007</v>
      </c>
      <c r="J13" s="89">
        <v>4019</v>
      </c>
      <c r="K13" s="89">
        <v>3988</v>
      </c>
      <c r="L13" s="172">
        <v>4841</v>
      </c>
      <c r="M13" s="215">
        <v>5212</v>
      </c>
      <c r="N13" s="239">
        <v>5292</v>
      </c>
    </row>
    <row r="14" spans="1:49">
      <c r="A14" s="303"/>
      <c r="B14" s="7" t="s">
        <v>6</v>
      </c>
      <c r="C14" s="171">
        <v>667</v>
      </c>
      <c r="D14" s="171">
        <v>772</v>
      </c>
      <c r="E14" s="89">
        <v>1023</v>
      </c>
      <c r="F14" s="89">
        <v>1288</v>
      </c>
      <c r="G14" s="167">
        <v>1909</v>
      </c>
      <c r="H14" s="167">
        <v>2428</v>
      </c>
      <c r="I14" s="89">
        <v>2457</v>
      </c>
      <c r="J14" s="89">
        <v>3238</v>
      </c>
      <c r="K14" s="89">
        <v>3869</v>
      </c>
      <c r="L14" s="172">
        <v>5180</v>
      </c>
      <c r="M14" s="215">
        <v>5196</v>
      </c>
      <c r="N14" s="239">
        <v>4735</v>
      </c>
      <c r="O14" s="119"/>
    </row>
    <row r="15" spans="1:49">
      <c r="A15" s="303"/>
      <c r="B15" s="7" t="s">
        <v>7</v>
      </c>
      <c r="C15" s="171">
        <v>1112</v>
      </c>
      <c r="D15" s="171">
        <v>1347</v>
      </c>
      <c r="E15" s="89">
        <v>1780</v>
      </c>
      <c r="F15" s="89">
        <v>2186</v>
      </c>
      <c r="G15" s="167">
        <v>2949</v>
      </c>
      <c r="H15" s="167">
        <v>3902</v>
      </c>
      <c r="I15" s="89">
        <v>4452</v>
      </c>
      <c r="J15" s="89">
        <v>5159</v>
      </c>
      <c r="K15" s="89">
        <v>5036</v>
      </c>
      <c r="L15" s="172">
        <v>6172</v>
      </c>
      <c r="M15" s="215">
        <v>7084</v>
      </c>
      <c r="N15" s="239">
        <v>7383</v>
      </c>
    </row>
    <row r="16" spans="1:49">
      <c r="A16" s="303"/>
      <c r="B16" s="7" t="s">
        <v>8</v>
      </c>
      <c r="C16" s="171">
        <v>715</v>
      </c>
      <c r="D16" s="171">
        <v>883</v>
      </c>
      <c r="E16" s="89">
        <v>1203</v>
      </c>
      <c r="F16" s="89">
        <v>1549</v>
      </c>
      <c r="G16" s="167">
        <v>2108</v>
      </c>
      <c r="H16" s="167">
        <v>2836</v>
      </c>
      <c r="I16" s="89">
        <v>3121</v>
      </c>
      <c r="J16" s="89">
        <v>3916</v>
      </c>
      <c r="K16" s="89">
        <v>4646</v>
      </c>
      <c r="L16" s="172">
        <v>6430</v>
      </c>
      <c r="M16" s="215">
        <v>6162</v>
      </c>
      <c r="N16" s="239">
        <v>5585</v>
      </c>
    </row>
    <row r="17" spans="1:14">
      <c r="A17" s="303"/>
      <c r="B17" s="7" t="s">
        <v>9</v>
      </c>
      <c r="C17" s="171">
        <v>1124</v>
      </c>
      <c r="D17" s="171">
        <v>1266</v>
      </c>
      <c r="E17" s="89">
        <v>1649</v>
      </c>
      <c r="F17" s="89">
        <v>2097</v>
      </c>
      <c r="G17" s="167">
        <v>3053</v>
      </c>
      <c r="H17" s="167">
        <v>3695</v>
      </c>
      <c r="I17" s="89">
        <v>4158</v>
      </c>
      <c r="J17" s="89">
        <v>5172</v>
      </c>
      <c r="K17" s="89">
        <v>5460</v>
      </c>
      <c r="L17" s="172">
        <v>5474</v>
      </c>
      <c r="M17" s="215">
        <v>6625</v>
      </c>
      <c r="N17" s="239">
        <v>7273</v>
      </c>
    </row>
    <row r="18" spans="1:14">
      <c r="A18" s="303"/>
      <c r="B18" s="7" t="s">
        <v>10</v>
      </c>
      <c r="C18" s="171">
        <v>653</v>
      </c>
      <c r="D18" s="171">
        <v>783</v>
      </c>
      <c r="E18" s="89">
        <v>1019</v>
      </c>
      <c r="F18" s="89">
        <v>1315</v>
      </c>
      <c r="G18" s="167">
        <v>1721</v>
      </c>
      <c r="H18" s="167">
        <v>2170</v>
      </c>
      <c r="I18" s="89">
        <v>2336</v>
      </c>
      <c r="J18" s="89">
        <v>3035</v>
      </c>
      <c r="K18" s="89">
        <v>3544</v>
      </c>
      <c r="L18" s="172">
        <v>4720</v>
      </c>
      <c r="M18" s="215">
        <v>4144</v>
      </c>
      <c r="N18" s="239">
        <v>4100</v>
      </c>
    </row>
    <row r="19" spans="1:14">
      <c r="A19" s="303"/>
      <c r="B19" s="7" t="s">
        <v>11</v>
      </c>
      <c r="C19" s="171">
        <v>1258</v>
      </c>
      <c r="D19" s="171">
        <v>1541</v>
      </c>
      <c r="E19" s="89">
        <v>2121</v>
      </c>
      <c r="F19" s="89">
        <v>2590</v>
      </c>
      <c r="G19" s="167">
        <v>3423</v>
      </c>
      <c r="H19" s="167">
        <v>4564</v>
      </c>
      <c r="I19" s="89">
        <v>5288</v>
      </c>
      <c r="J19" s="89">
        <v>5951</v>
      </c>
      <c r="K19" s="89">
        <v>6003</v>
      </c>
      <c r="L19" s="172">
        <v>7341</v>
      </c>
      <c r="M19" s="215">
        <v>8131</v>
      </c>
      <c r="N19" s="239">
        <v>5722</v>
      </c>
    </row>
    <row r="20" spans="1:14">
      <c r="A20" s="303"/>
      <c r="B20" s="7" t="s">
        <v>12</v>
      </c>
      <c r="C20" s="171">
        <v>1670</v>
      </c>
      <c r="D20" s="171">
        <v>1903</v>
      </c>
      <c r="E20" s="89">
        <v>2521</v>
      </c>
      <c r="F20" s="89">
        <v>2982</v>
      </c>
      <c r="G20" s="167">
        <v>4149</v>
      </c>
      <c r="H20" s="167">
        <v>5662</v>
      </c>
      <c r="I20" s="89">
        <v>6402</v>
      </c>
      <c r="J20" s="89">
        <v>8416</v>
      </c>
      <c r="K20" s="89">
        <v>9872</v>
      </c>
      <c r="L20" s="172">
        <v>11930</v>
      </c>
      <c r="M20" s="215">
        <v>11543</v>
      </c>
      <c r="N20" s="239">
        <v>11042</v>
      </c>
    </row>
    <row r="21" spans="1:14">
      <c r="A21" s="303"/>
      <c r="B21" s="7" t="s">
        <v>13</v>
      </c>
      <c r="C21" s="171">
        <v>694</v>
      </c>
      <c r="D21" s="171">
        <v>834</v>
      </c>
      <c r="E21" s="89">
        <v>1138</v>
      </c>
      <c r="F21" s="89">
        <v>1435</v>
      </c>
      <c r="G21" s="167">
        <v>2033</v>
      </c>
      <c r="H21" s="167">
        <v>2636</v>
      </c>
      <c r="I21" s="89">
        <v>2723</v>
      </c>
      <c r="J21" s="89">
        <v>3631</v>
      </c>
      <c r="K21" s="89">
        <v>3658</v>
      </c>
      <c r="L21" s="172">
        <v>4670</v>
      </c>
      <c r="M21" s="215">
        <v>4694</v>
      </c>
      <c r="N21" s="239">
        <v>4762</v>
      </c>
    </row>
    <row r="22" spans="1:14">
      <c r="A22" s="303"/>
      <c r="B22" s="7" t="s">
        <v>14</v>
      </c>
      <c r="C22" s="171">
        <v>1283</v>
      </c>
      <c r="D22" s="171">
        <v>1975</v>
      </c>
      <c r="E22" s="89">
        <v>2680</v>
      </c>
      <c r="F22" s="89">
        <v>3222</v>
      </c>
      <c r="G22" s="167">
        <v>3967</v>
      </c>
      <c r="H22" s="167">
        <v>5411</v>
      </c>
      <c r="I22" s="89">
        <v>6403</v>
      </c>
      <c r="J22" s="89">
        <v>7760</v>
      </c>
      <c r="K22" s="89">
        <v>9075</v>
      </c>
      <c r="L22" s="172">
        <v>10810</v>
      </c>
      <c r="M22" s="215">
        <v>10193</v>
      </c>
      <c r="N22" s="239">
        <v>10193</v>
      </c>
    </row>
    <row r="23" spans="1:14">
      <c r="A23" s="303"/>
      <c r="B23" s="7" t="s">
        <v>15</v>
      </c>
      <c r="C23" s="171">
        <v>965</v>
      </c>
      <c r="D23" s="171">
        <v>1130</v>
      </c>
      <c r="E23" s="89">
        <v>1513</v>
      </c>
      <c r="F23" s="89">
        <v>1872</v>
      </c>
      <c r="G23" s="167">
        <v>2503</v>
      </c>
      <c r="H23" s="167">
        <v>3196</v>
      </c>
      <c r="I23" s="89">
        <v>3765</v>
      </c>
      <c r="J23" s="89">
        <v>4525</v>
      </c>
      <c r="K23" s="89">
        <v>4726</v>
      </c>
      <c r="L23" s="172">
        <v>5620</v>
      </c>
      <c r="M23" s="215">
        <v>5677</v>
      </c>
      <c r="N23" s="239">
        <v>6013</v>
      </c>
    </row>
    <row r="24" spans="1:14">
      <c r="A24" s="303"/>
      <c r="B24" s="7" t="s">
        <v>16</v>
      </c>
      <c r="C24" s="171">
        <v>802</v>
      </c>
      <c r="D24" s="171">
        <v>897</v>
      </c>
      <c r="E24" s="89">
        <v>1155</v>
      </c>
      <c r="F24" s="89">
        <v>1451</v>
      </c>
      <c r="G24" s="167">
        <v>2012</v>
      </c>
      <c r="H24" s="167">
        <v>2551</v>
      </c>
      <c r="I24" s="89">
        <v>2782</v>
      </c>
      <c r="J24" s="89">
        <v>3860</v>
      </c>
      <c r="K24" s="89">
        <v>4236</v>
      </c>
      <c r="L24" s="172">
        <v>4728</v>
      </c>
      <c r="M24" s="215">
        <v>5318</v>
      </c>
      <c r="N24" s="239">
        <v>4906</v>
      </c>
    </row>
    <row r="25" spans="1:14">
      <c r="A25" s="303"/>
      <c r="B25" s="7" t="s">
        <v>17</v>
      </c>
      <c r="C25" s="171">
        <v>782</v>
      </c>
      <c r="D25" s="171">
        <v>901</v>
      </c>
      <c r="E25" s="89">
        <v>1180</v>
      </c>
      <c r="F25" s="89">
        <v>1435</v>
      </c>
      <c r="G25" s="167">
        <v>1963</v>
      </c>
      <c r="H25" s="167">
        <v>2428</v>
      </c>
      <c r="I25" s="89">
        <v>2782</v>
      </c>
      <c r="J25" s="89">
        <v>3408</v>
      </c>
      <c r="K25" s="89">
        <v>3650</v>
      </c>
      <c r="L25" s="172">
        <v>4511</v>
      </c>
      <c r="M25" s="215">
        <v>4512</v>
      </c>
      <c r="N25" s="239">
        <v>4759</v>
      </c>
    </row>
    <row r="26" spans="1:14">
      <c r="A26" s="303"/>
      <c r="B26" s="7" t="s">
        <v>18</v>
      </c>
      <c r="C26" s="171">
        <v>588</v>
      </c>
      <c r="D26" s="171">
        <v>721</v>
      </c>
      <c r="E26" s="89">
        <v>1029</v>
      </c>
      <c r="F26" s="89">
        <v>1290</v>
      </c>
      <c r="G26" s="167">
        <v>1740</v>
      </c>
      <c r="H26" s="167">
        <v>2268</v>
      </c>
      <c r="I26" s="89">
        <v>2428</v>
      </c>
      <c r="J26" s="89">
        <v>3348</v>
      </c>
      <c r="K26" s="89">
        <v>3577</v>
      </c>
      <c r="L26" s="172">
        <v>4764</v>
      </c>
      <c r="M26" s="215">
        <v>4518</v>
      </c>
      <c r="N26" s="239">
        <v>4437</v>
      </c>
    </row>
    <row r="27" spans="1:14">
      <c r="A27" s="303"/>
      <c r="B27" s="7" t="s">
        <v>19</v>
      </c>
      <c r="C27" s="171">
        <v>1883</v>
      </c>
      <c r="D27" s="171">
        <v>2236</v>
      </c>
      <c r="E27" s="89">
        <v>3073</v>
      </c>
      <c r="F27" s="89">
        <v>3685</v>
      </c>
      <c r="G27" s="167">
        <v>5016</v>
      </c>
      <c r="H27" s="167">
        <v>7111</v>
      </c>
      <c r="I27" s="89">
        <v>8436</v>
      </c>
      <c r="J27" s="89">
        <v>10048</v>
      </c>
      <c r="K27" s="89">
        <v>10686</v>
      </c>
      <c r="L27" s="172">
        <v>13689</v>
      </c>
      <c r="M27" s="215">
        <v>12873</v>
      </c>
      <c r="N27" s="239">
        <v>13064</v>
      </c>
    </row>
    <row r="28" spans="1:14">
      <c r="A28" s="303"/>
      <c r="B28" s="7" t="s">
        <v>20</v>
      </c>
      <c r="C28" s="171">
        <v>615</v>
      </c>
      <c r="D28" s="171">
        <v>785</v>
      </c>
      <c r="E28" s="89">
        <v>1093</v>
      </c>
      <c r="F28" s="89">
        <v>1346</v>
      </c>
      <c r="G28" s="167">
        <v>1759</v>
      </c>
      <c r="H28" s="167">
        <v>2251</v>
      </c>
      <c r="I28" s="89">
        <v>2391</v>
      </c>
      <c r="J28" s="89">
        <v>3135</v>
      </c>
      <c r="K28" s="89">
        <v>3199</v>
      </c>
      <c r="L28" s="172">
        <v>3828</v>
      </c>
      <c r="M28" s="215">
        <v>4180</v>
      </c>
      <c r="N28" s="239">
        <v>4329</v>
      </c>
    </row>
    <row r="29" spans="1:14">
      <c r="A29" s="303"/>
      <c r="B29" s="7" t="s">
        <v>21</v>
      </c>
      <c r="C29" s="171">
        <v>758</v>
      </c>
      <c r="D29" s="171">
        <v>1030</v>
      </c>
      <c r="E29" s="89">
        <v>1422</v>
      </c>
      <c r="F29" s="89">
        <v>1718</v>
      </c>
      <c r="G29" s="167">
        <v>2234</v>
      </c>
      <c r="H29" s="167">
        <v>2754</v>
      </c>
      <c r="I29" s="89">
        <v>2974</v>
      </c>
      <c r="J29" s="89">
        <v>4031</v>
      </c>
      <c r="K29" s="89">
        <v>4384</v>
      </c>
      <c r="L29" s="172">
        <v>5459</v>
      </c>
      <c r="M29" s="215">
        <v>5262</v>
      </c>
      <c r="N29" s="239">
        <v>5391</v>
      </c>
    </row>
    <row r="30" spans="1:14">
      <c r="A30" s="303"/>
      <c r="B30" s="7" t="s">
        <v>22</v>
      </c>
      <c r="C30" s="171">
        <v>829</v>
      </c>
      <c r="D30" s="171">
        <v>991</v>
      </c>
      <c r="E30" s="89">
        <v>1331</v>
      </c>
      <c r="F30" s="89">
        <v>1693</v>
      </c>
      <c r="G30" s="167">
        <v>2287</v>
      </c>
      <c r="H30" s="167">
        <v>2838</v>
      </c>
      <c r="I30" s="89">
        <v>3049</v>
      </c>
      <c r="J30" s="89">
        <v>3808</v>
      </c>
      <c r="K30" s="89">
        <v>3918</v>
      </c>
      <c r="L30" s="172">
        <v>4637</v>
      </c>
      <c r="M30" s="215">
        <v>5021</v>
      </c>
      <c r="N30" s="239">
        <v>5333</v>
      </c>
    </row>
    <row r="31" spans="1:14">
      <c r="A31" s="303"/>
      <c r="B31" s="7" t="s">
        <v>23</v>
      </c>
      <c r="C31" s="171">
        <v>488</v>
      </c>
      <c r="D31" s="171">
        <v>622</v>
      </c>
      <c r="E31" s="89">
        <v>854</v>
      </c>
      <c r="F31" s="89">
        <v>1040</v>
      </c>
      <c r="G31" s="167">
        <v>1434</v>
      </c>
      <c r="H31" s="167">
        <v>1866</v>
      </c>
      <c r="I31" s="89">
        <v>2031</v>
      </c>
      <c r="J31" s="89">
        <v>2716</v>
      </c>
      <c r="K31" s="89">
        <v>2890</v>
      </c>
      <c r="L31" s="172">
        <v>3758</v>
      </c>
      <c r="M31" s="215">
        <v>3847</v>
      </c>
      <c r="N31" s="239">
        <v>3622</v>
      </c>
    </row>
    <row r="32" spans="1:14">
      <c r="A32" s="303"/>
      <c r="B32" s="7" t="s">
        <v>24</v>
      </c>
      <c r="C32" s="171">
        <v>740</v>
      </c>
      <c r="D32" s="171">
        <v>863</v>
      </c>
      <c r="E32" s="89">
        <v>1141</v>
      </c>
      <c r="F32" s="89">
        <v>1430</v>
      </c>
      <c r="G32" s="167">
        <v>1902</v>
      </c>
      <c r="H32" s="167">
        <v>2401</v>
      </c>
      <c r="I32" s="89">
        <v>2606</v>
      </c>
      <c r="J32" s="89">
        <v>3262</v>
      </c>
      <c r="K32" s="89">
        <v>3356</v>
      </c>
      <c r="L32" s="172">
        <v>4147</v>
      </c>
      <c r="M32" s="215">
        <v>4189</v>
      </c>
      <c r="N32" s="239">
        <v>4425</v>
      </c>
    </row>
    <row r="33" spans="1:14">
      <c r="A33" s="303"/>
      <c r="B33" s="7" t="s">
        <v>25</v>
      </c>
      <c r="C33" s="171">
        <v>3275</v>
      </c>
      <c r="D33" s="171">
        <v>4843</v>
      </c>
      <c r="E33" s="89">
        <v>6503</v>
      </c>
      <c r="F33" s="89">
        <v>8165</v>
      </c>
      <c r="G33" s="167">
        <v>8478</v>
      </c>
      <c r="H33" s="167">
        <v>13382</v>
      </c>
      <c r="I33" s="89">
        <v>15196</v>
      </c>
      <c r="J33" s="89">
        <v>14703</v>
      </c>
      <c r="K33" s="89">
        <v>15685</v>
      </c>
      <c r="L33" s="172">
        <v>12869</v>
      </c>
      <c r="M33" s="215">
        <v>20928</v>
      </c>
      <c r="N33" s="239">
        <v>22404</v>
      </c>
    </row>
    <row r="34" spans="1:14">
      <c r="A34" s="303"/>
      <c r="B34" s="7" t="s">
        <v>26</v>
      </c>
      <c r="C34" s="171">
        <v>254</v>
      </c>
      <c r="D34" s="171">
        <v>295</v>
      </c>
      <c r="E34" s="89">
        <v>422</v>
      </c>
      <c r="F34" s="89">
        <v>494</v>
      </c>
      <c r="G34" s="167">
        <v>705</v>
      </c>
      <c r="H34" s="167">
        <v>847</v>
      </c>
      <c r="I34" s="89">
        <v>1180</v>
      </c>
      <c r="J34" s="89">
        <v>1333</v>
      </c>
      <c r="K34" s="89">
        <v>1753</v>
      </c>
      <c r="L34" s="172">
        <v>1952</v>
      </c>
      <c r="M34" s="215">
        <v>1877</v>
      </c>
      <c r="N34" s="240" t="s">
        <v>144</v>
      </c>
    </row>
    <row r="35" spans="1:14">
      <c r="A35" s="303"/>
      <c r="B35" s="32"/>
      <c r="C35" s="89"/>
      <c r="D35" s="171"/>
      <c r="E35" s="171"/>
      <c r="F35" s="89"/>
      <c r="G35" s="89"/>
      <c r="H35" s="167"/>
      <c r="I35" s="167"/>
      <c r="J35" s="89"/>
      <c r="K35" s="89"/>
    </row>
    <row r="36" spans="1:14">
      <c r="A36" s="303"/>
      <c r="B36" s="221"/>
    </row>
  </sheetData>
  <mergeCells count="16">
    <mergeCell ref="N3:N4"/>
    <mergeCell ref="B2:N2"/>
    <mergeCell ref="B1:N1"/>
    <mergeCell ref="M3:M4"/>
    <mergeCell ref="A1:A36"/>
    <mergeCell ref="B3:B4"/>
    <mergeCell ref="L3:L4"/>
    <mergeCell ref="C3:C4"/>
    <mergeCell ref="D3:D4"/>
    <mergeCell ref="E3:E4"/>
    <mergeCell ref="K3:K4"/>
    <mergeCell ref="J3:J4"/>
    <mergeCell ref="F3:F4"/>
    <mergeCell ref="G3:G4"/>
    <mergeCell ref="H3:H4"/>
    <mergeCell ref="I3:I4"/>
  </mergeCells>
  <phoneticPr fontId="5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2" enableFormatConditionsCalculation="0">
    <tabColor indexed="61"/>
  </sheetPr>
  <dimension ref="A1:L35"/>
  <sheetViews>
    <sheetView view="pageBreakPreview" zoomScaleNormal="75" workbookViewId="0">
      <selection activeCell="B2" sqref="B2:L2"/>
    </sheetView>
  </sheetViews>
  <sheetFormatPr defaultColWidth="9.109375" defaultRowHeight="13.2"/>
  <cols>
    <col min="1" max="1" width="4.88671875" style="203" customWidth="1"/>
    <col min="2" max="2" width="19.33203125" style="7" customWidth="1"/>
    <col min="3" max="12" width="11.109375" style="7" customWidth="1"/>
    <col min="13" max="16384" width="9.109375" style="7"/>
  </cols>
  <sheetData>
    <row r="1" spans="1:12" s="140" customFormat="1" ht="16.8" customHeight="1">
      <c r="A1" s="303">
        <v>93</v>
      </c>
      <c r="B1" s="273" t="s">
        <v>136</v>
      </c>
      <c r="C1" s="273"/>
      <c r="D1" s="273"/>
      <c r="E1" s="273"/>
      <c r="F1" s="273"/>
      <c r="G1" s="273"/>
      <c r="H1" s="273"/>
      <c r="I1" s="273"/>
      <c r="J1" s="273"/>
      <c r="K1" s="273"/>
      <c r="L1" s="273"/>
    </row>
    <row r="2" spans="1:12">
      <c r="A2" s="303"/>
      <c r="B2" s="274" t="s">
        <v>147</v>
      </c>
      <c r="C2" s="274"/>
      <c r="D2" s="274"/>
      <c r="E2" s="274"/>
      <c r="F2" s="274"/>
      <c r="G2" s="274"/>
      <c r="H2" s="274"/>
      <c r="I2" s="274"/>
      <c r="J2" s="274"/>
      <c r="K2" s="274"/>
      <c r="L2" s="274"/>
    </row>
    <row r="3" spans="1:12">
      <c r="A3" s="303"/>
      <c r="B3" s="316"/>
      <c r="C3" s="297">
        <v>2005</v>
      </c>
      <c r="D3" s="295">
        <v>2006</v>
      </c>
      <c r="E3" s="295">
        <v>2007</v>
      </c>
      <c r="F3" s="295">
        <v>2008</v>
      </c>
      <c r="G3" s="288">
        <v>2009</v>
      </c>
      <c r="H3" s="288">
        <v>2010</v>
      </c>
      <c r="I3" s="288">
        <v>2011</v>
      </c>
      <c r="J3" s="270">
        <v>2012</v>
      </c>
      <c r="K3" s="270">
        <v>2013</v>
      </c>
      <c r="L3" s="270">
        <v>2014</v>
      </c>
    </row>
    <row r="4" spans="1:12">
      <c r="A4" s="303"/>
      <c r="B4" s="317"/>
      <c r="C4" s="298"/>
      <c r="D4" s="296"/>
      <c r="E4" s="296"/>
      <c r="F4" s="296"/>
      <c r="G4" s="289"/>
      <c r="H4" s="289"/>
      <c r="I4" s="289"/>
      <c r="J4" s="313"/>
      <c r="K4" s="313"/>
      <c r="L4" s="313"/>
    </row>
    <row r="5" spans="1:12">
      <c r="A5" s="303"/>
      <c r="B5" s="121"/>
      <c r="C5" s="121"/>
      <c r="D5" s="122"/>
      <c r="E5" s="122"/>
      <c r="F5" s="122"/>
      <c r="G5" s="123"/>
      <c r="H5" s="123"/>
      <c r="I5" s="135"/>
      <c r="J5" s="123"/>
    </row>
    <row r="6" spans="1:12">
      <c r="A6" s="303"/>
      <c r="B6" s="9" t="s">
        <v>0</v>
      </c>
      <c r="C6" s="145">
        <v>31110</v>
      </c>
      <c r="D6" s="145">
        <f>SUM(D8:D34)</f>
        <v>39225</v>
      </c>
      <c r="E6" s="145">
        <f>SUM(E8:E34)</f>
        <v>49048</v>
      </c>
      <c r="F6" s="145">
        <f>SUM(F8:F34)</f>
        <v>63284</v>
      </c>
      <c r="G6" s="145">
        <f>SUM(G8:G34)</f>
        <v>63801</v>
      </c>
      <c r="H6" s="145">
        <v>76017</v>
      </c>
      <c r="I6" s="145">
        <f>SUM(I8:I34)</f>
        <v>82373</v>
      </c>
      <c r="J6" s="145">
        <f>SUM(J8:J34)</f>
        <v>92751</v>
      </c>
      <c r="K6" s="145">
        <f>SUM(K8:K34)</f>
        <v>93481</v>
      </c>
      <c r="L6" s="145">
        <f>SUM(L8:L34)</f>
        <v>113202</v>
      </c>
    </row>
    <row r="7" spans="1:12">
      <c r="A7" s="303"/>
      <c r="C7" s="89"/>
      <c r="D7" s="89"/>
      <c r="E7" s="89"/>
      <c r="F7" s="89"/>
      <c r="G7" s="89"/>
      <c r="H7" s="89"/>
      <c r="I7" s="89"/>
      <c r="J7" s="89"/>
    </row>
    <row r="8" spans="1:12" ht="26.4">
      <c r="A8" s="303"/>
      <c r="B8" s="8" t="s">
        <v>36</v>
      </c>
      <c r="C8" s="176">
        <v>1485</v>
      </c>
      <c r="D8" s="167">
        <v>1771</v>
      </c>
      <c r="E8" s="168">
        <v>1804</v>
      </c>
      <c r="F8" s="169">
        <v>2565</v>
      </c>
      <c r="G8" s="89">
        <v>3054</v>
      </c>
      <c r="H8" s="89">
        <v>3540</v>
      </c>
      <c r="I8" s="89">
        <v>3687</v>
      </c>
      <c r="J8" s="89">
        <v>3935</v>
      </c>
      <c r="K8" s="89">
        <v>4976</v>
      </c>
      <c r="L8" s="227" t="s">
        <v>144</v>
      </c>
    </row>
    <row r="9" spans="1:12">
      <c r="A9" s="303"/>
      <c r="B9" s="7" t="s">
        <v>1</v>
      </c>
      <c r="C9" s="89">
        <v>812</v>
      </c>
      <c r="D9" s="167">
        <v>1483</v>
      </c>
      <c r="E9" s="168">
        <v>1911</v>
      </c>
      <c r="F9" s="170">
        <v>2298</v>
      </c>
      <c r="G9" s="89">
        <v>2447</v>
      </c>
      <c r="H9" s="89">
        <v>2836</v>
      </c>
      <c r="I9" s="89">
        <v>2975</v>
      </c>
      <c r="J9" s="89">
        <v>3562</v>
      </c>
      <c r="K9" s="89">
        <v>3637</v>
      </c>
      <c r="L9" s="227">
        <v>4972</v>
      </c>
    </row>
    <row r="10" spans="1:12">
      <c r="A10" s="303"/>
      <c r="B10" s="7" t="s">
        <v>2</v>
      </c>
      <c r="C10" s="89">
        <v>770</v>
      </c>
      <c r="D10" s="167">
        <v>672</v>
      </c>
      <c r="E10" s="168">
        <v>1015</v>
      </c>
      <c r="F10" s="170">
        <v>1426</v>
      </c>
      <c r="G10" s="89">
        <v>1454</v>
      </c>
      <c r="H10" s="89">
        <v>1541</v>
      </c>
      <c r="I10" s="89">
        <v>1906</v>
      </c>
      <c r="J10" s="89">
        <v>1992</v>
      </c>
      <c r="K10" s="89">
        <v>1821</v>
      </c>
      <c r="L10" s="227">
        <v>2436</v>
      </c>
    </row>
    <row r="11" spans="1:12">
      <c r="A11" s="303"/>
      <c r="B11" s="7" t="s">
        <v>3</v>
      </c>
      <c r="C11" s="89">
        <v>1706</v>
      </c>
      <c r="D11" s="167">
        <v>2248</v>
      </c>
      <c r="E11" s="168">
        <v>2796</v>
      </c>
      <c r="F11" s="170">
        <v>3762</v>
      </c>
      <c r="G11" s="89">
        <v>4044</v>
      </c>
      <c r="H11" s="89">
        <v>4785</v>
      </c>
      <c r="I11" s="89">
        <v>4907</v>
      </c>
      <c r="J11" s="89">
        <v>5895</v>
      </c>
      <c r="K11" s="89">
        <v>5421</v>
      </c>
      <c r="L11" s="227">
        <v>8264</v>
      </c>
    </row>
    <row r="12" spans="1:12">
      <c r="A12" s="303"/>
      <c r="B12" s="7" t="s">
        <v>4</v>
      </c>
      <c r="C12" s="89">
        <v>1468</v>
      </c>
      <c r="D12" s="167">
        <v>2680</v>
      </c>
      <c r="E12" s="168">
        <v>3728</v>
      </c>
      <c r="F12" s="170">
        <v>3793</v>
      </c>
      <c r="G12" s="89">
        <v>4258</v>
      </c>
      <c r="H12" s="89">
        <v>4877</v>
      </c>
      <c r="I12" s="89">
        <v>5532</v>
      </c>
      <c r="J12" s="89">
        <v>6839</v>
      </c>
      <c r="K12" s="89">
        <v>6546</v>
      </c>
      <c r="L12" s="227">
        <v>5783</v>
      </c>
    </row>
    <row r="13" spans="1:12">
      <c r="A13" s="303"/>
      <c r="B13" s="7" t="s">
        <v>5</v>
      </c>
      <c r="C13" s="89">
        <v>786</v>
      </c>
      <c r="D13" s="167">
        <v>1283</v>
      </c>
      <c r="E13" s="168">
        <v>1661</v>
      </c>
      <c r="F13" s="170">
        <v>1948</v>
      </c>
      <c r="G13" s="89">
        <v>2138</v>
      </c>
      <c r="H13" s="89">
        <v>2445</v>
      </c>
      <c r="I13" s="89">
        <v>2796</v>
      </c>
      <c r="J13" s="89">
        <v>3116</v>
      </c>
      <c r="K13" s="89">
        <v>3210</v>
      </c>
      <c r="L13" s="227">
        <v>4377</v>
      </c>
    </row>
    <row r="14" spans="1:12">
      <c r="A14" s="303"/>
      <c r="B14" s="7" t="s">
        <v>6</v>
      </c>
      <c r="C14" s="89">
        <v>563</v>
      </c>
      <c r="D14" s="167">
        <v>875</v>
      </c>
      <c r="E14" s="168">
        <v>886</v>
      </c>
      <c r="F14" s="170">
        <v>1584</v>
      </c>
      <c r="G14" s="89">
        <v>1826</v>
      </c>
      <c r="H14" s="89">
        <v>1789</v>
      </c>
      <c r="I14" s="89">
        <v>1744</v>
      </c>
      <c r="J14" s="89">
        <v>2229</v>
      </c>
      <c r="K14" s="89">
        <v>2054</v>
      </c>
      <c r="L14" s="227">
        <v>2642</v>
      </c>
    </row>
    <row r="15" spans="1:12">
      <c r="A15" s="303"/>
      <c r="B15" s="7" t="s">
        <v>7</v>
      </c>
      <c r="C15" s="89">
        <v>750</v>
      </c>
      <c r="D15" s="167">
        <v>1170</v>
      </c>
      <c r="E15" s="168">
        <v>1482</v>
      </c>
      <c r="F15" s="170">
        <v>1876</v>
      </c>
      <c r="G15" s="89">
        <v>1951</v>
      </c>
      <c r="H15" s="89">
        <v>2176</v>
      </c>
      <c r="I15" s="89">
        <v>2311</v>
      </c>
      <c r="J15" s="89">
        <v>2888</v>
      </c>
      <c r="K15" s="89">
        <v>2887</v>
      </c>
      <c r="L15" s="227">
        <v>4189</v>
      </c>
    </row>
    <row r="16" spans="1:12">
      <c r="A16" s="303"/>
      <c r="B16" s="7" t="s">
        <v>8</v>
      </c>
      <c r="C16" s="89">
        <v>439</v>
      </c>
      <c r="D16" s="167">
        <v>786</v>
      </c>
      <c r="E16" s="168">
        <v>940</v>
      </c>
      <c r="F16" s="170">
        <v>1475</v>
      </c>
      <c r="G16" s="89">
        <v>1496</v>
      </c>
      <c r="H16" s="89">
        <v>1707</v>
      </c>
      <c r="I16" s="89">
        <v>1693</v>
      </c>
      <c r="J16" s="89">
        <v>2088</v>
      </c>
      <c r="K16" s="89">
        <v>2028</v>
      </c>
      <c r="L16" s="227">
        <v>2350</v>
      </c>
    </row>
    <row r="17" spans="1:12">
      <c r="A17" s="303"/>
      <c r="B17" s="7" t="s">
        <v>9</v>
      </c>
      <c r="C17" s="89">
        <v>1919</v>
      </c>
      <c r="D17" s="167">
        <v>2634</v>
      </c>
      <c r="E17" s="168">
        <v>2626</v>
      </c>
      <c r="F17" s="170">
        <v>4111</v>
      </c>
      <c r="G17" s="89">
        <v>3616</v>
      </c>
      <c r="H17" s="89">
        <v>4318</v>
      </c>
      <c r="I17" s="89">
        <v>4691</v>
      </c>
      <c r="J17" s="89">
        <v>4973</v>
      </c>
      <c r="K17" s="89">
        <v>5538</v>
      </c>
      <c r="L17" s="227">
        <v>6719</v>
      </c>
    </row>
    <row r="18" spans="1:12">
      <c r="A18" s="303"/>
      <c r="B18" s="7" t="s">
        <v>10</v>
      </c>
      <c r="C18" s="89">
        <v>521</v>
      </c>
      <c r="D18" s="167">
        <v>809</v>
      </c>
      <c r="E18" s="168">
        <v>968</v>
      </c>
      <c r="F18" s="170">
        <v>1418</v>
      </c>
      <c r="G18" s="89">
        <v>1495</v>
      </c>
      <c r="H18" s="89">
        <v>1659</v>
      </c>
      <c r="I18" s="89">
        <v>1703</v>
      </c>
      <c r="J18" s="89">
        <v>1981</v>
      </c>
      <c r="K18" s="89">
        <v>2038</v>
      </c>
      <c r="L18" s="227">
        <v>2848</v>
      </c>
    </row>
    <row r="19" spans="1:12">
      <c r="A19" s="303"/>
      <c r="B19" s="7" t="s">
        <v>11</v>
      </c>
      <c r="C19" s="89">
        <v>871</v>
      </c>
      <c r="D19" s="167">
        <v>1439</v>
      </c>
      <c r="E19" s="168">
        <v>1769</v>
      </c>
      <c r="F19" s="170">
        <v>2425</v>
      </c>
      <c r="G19" s="89">
        <v>2591</v>
      </c>
      <c r="H19" s="89">
        <v>2925</v>
      </c>
      <c r="I19" s="89">
        <v>3152</v>
      </c>
      <c r="J19" s="89">
        <v>3812</v>
      </c>
      <c r="K19" s="89">
        <v>3748</v>
      </c>
      <c r="L19" s="227">
        <v>2758</v>
      </c>
    </row>
    <row r="20" spans="1:12">
      <c r="A20" s="303"/>
      <c r="B20" s="7" t="s">
        <v>12</v>
      </c>
      <c r="C20" s="89">
        <v>1359</v>
      </c>
      <c r="D20" s="167">
        <v>1871</v>
      </c>
      <c r="E20" s="168">
        <v>2425</v>
      </c>
      <c r="F20" s="170">
        <v>3223</v>
      </c>
      <c r="G20" s="89">
        <v>3331</v>
      </c>
      <c r="H20" s="89">
        <v>3869</v>
      </c>
      <c r="I20" s="89">
        <v>4169</v>
      </c>
      <c r="J20" s="89">
        <v>4655</v>
      </c>
      <c r="K20" s="89">
        <v>4839</v>
      </c>
      <c r="L20" s="227">
        <v>6801</v>
      </c>
    </row>
    <row r="21" spans="1:12">
      <c r="A21" s="303"/>
      <c r="B21" s="7" t="s">
        <v>13</v>
      </c>
      <c r="C21" s="89">
        <v>684</v>
      </c>
      <c r="D21" s="167">
        <v>1031</v>
      </c>
      <c r="E21" s="168">
        <v>1200</v>
      </c>
      <c r="F21" s="170">
        <v>1682</v>
      </c>
      <c r="G21" s="89">
        <v>1805</v>
      </c>
      <c r="H21" s="89">
        <v>2086</v>
      </c>
      <c r="I21" s="89">
        <v>2214</v>
      </c>
      <c r="J21" s="89">
        <v>2622</v>
      </c>
      <c r="K21" s="89">
        <v>2772</v>
      </c>
      <c r="L21" s="227">
        <v>3790</v>
      </c>
    </row>
    <row r="22" spans="1:12">
      <c r="A22" s="303"/>
      <c r="B22" s="7" t="s">
        <v>14</v>
      </c>
      <c r="C22" s="89">
        <v>1475</v>
      </c>
      <c r="D22" s="167">
        <v>2120</v>
      </c>
      <c r="E22" s="168">
        <v>2209</v>
      </c>
      <c r="F22" s="170">
        <v>3266</v>
      </c>
      <c r="G22" s="89">
        <v>3221</v>
      </c>
      <c r="H22" s="89">
        <v>3797</v>
      </c>
      <c r="I22" s="89">
        <v>3975</v>
      </c>
      <c r="J22" s="89">
        <v>4993</v>
      </c>
      <c r="K22" s="89">
        <v>4553</v>
      </c>
      <c r="L22" s="227">
        <v>6691</v>
      </c>
    </row>
    <row r="23" spans="1:12">
      <c r="A23" s="303"/>
      <c r="B23" s="7" t="s">
        <v>15</v>
      </c>
      <c r="C23" s="89">
        <v>705</v>
      </c>
      <c r="D23" s="167">
        <v>1066</v>
      </c>
      <c r="E23" s="168">
        <v>1418</v>
      </c>
      <c r="F23" s="170">
        <v>1764</v>
      </c>
      <c r="G23" s="89">
        <v>1862</v>
      </c>
      <c r="H23" s="89">
        <v>2189</v>
      </c>
      <c r="I23" s="89">
        <v>2334</v>
      </c>
      <c r="J23" s="89">
        <v>2887</v>
      </c>
      <c r="K23" s="89">
        <v>2837</v>
      </c>
      <c r="L23" s="227">
        <v>3448</v>
      </c>
    </row>
    <row r="24" spans="1:12">
      <c r="A24" s="303"/>
      <c r="B24" s="7" t="s">
        <v>16</v>
      </c>
      <c r="C24" s="89">
        <v>460</v>
      </c>
      <c r="D24" s="167">
        <v>757</v>
      </c>
      <c r="E24" s="168">
        <v>957</v>
      </c>
      <c r="F24" s="170">
        <v>1247</v>
      </c>
      <c r="G24" s="89">
        <v>1434</v>
      </c>
      <c r="H24" s="89">
        <v>1642</v>
      </c>
      <c r="I24" s="89">
        <v>1872</v>
      </c>
      <c r="J24" s="89">
        <v>2015</v>
      </c>
      <c r="K24" s="89">
        <v>2083</v>
      </c>
      <c r="L24" s="227">
        <v>2300</v>
      </c>
    </row>
    <row r="25" spans="1:12">
      <c r="A25" s="303"/>
      <c r="B25" s="7" t="s">
        <v>17</v>
      </c>
      <c r="C25" s="89">
        <v>709</v>
      </c>
      <c r="D25" s="167">
        <v>829</v>
      </c>
      <c r="E25" s="168">
        <v>1009</v>
      </c>
      <c r="F25" s="170">
        <v>1548</v>
      </c>
      <c r="G25" s="89">
        <v>1581</v>
      </c>
      <c r="H25" s="89">
        <v>1769</v>
      </c>
      <c r="I25" s="89">
        <v>2017</v>
      </c>
      <c r="J25" s="89">
        <v>2229</v>
      </c>
      <c r="K25" s="89">
        <v>2182</v>
      </c>
      <c r="L25" s="227">
        <v>2895</v>
      </c>
    </row>
    <row r="26" spans="1:12">
      <c r="A26" s="303"/>
      <c r="B26" s="7" t="s">
        <v>18</v>
      </c>
      <c r="C26" s="89">
        <v>400</v>
      </c>
      <c r="D26" s="167">
        <v>701</v>
      </c>
      <c r="E26" s="168">
        <v>888</v>
      </c>
      <c r="F26" s="170">
        <v>1207</v>
      </c>
      <c r="G26" s="89">
        <v>1195</v>
      </c>
      <c r="H26" s="89">
        <v>1339</v>
      </c>
      <c r="I26" s="89">
        <v>1356</v>
      </c>
      <c r="J26" s="89">
        <v>1793</v>
      </c>
      <c r="K26" s="89">
        <v>1586</v>
      </c>
      <c r="L26" s="227">
        <v>1877</v>
      </c>
    </row>
    <row r="27" spans="1:12">
      <c r="A27" s="303"/>
      <c r="B27" s="7" t="s">
        <v>19</v>
      </c>
      <c r="C27" s="89">
        <v>1546</v>
      </c>
      <c r="D27" s="167">
        <v>2132</v>
      </c>
      <c r="E27" s="168">
        <v>3340</v>
      </c>
      <c r="F27" s="170">
        <v>3935</v>
      </c>
      <c r="G27" s="89">
        <v>3367</v>
      </c>
      <c r="H27" s="89">
        <v>4440</v>
      </c>
      <c r="I27" s="89">
        <v>5042</v>
      </c>
      <c r="J27" s="89">
        <v>5283</v>
      </c>
      <c r="K27" s="89">
        <v>5071</v>
      </c>
      <c r="L27" s="227">
        <v>8025</v>
      </c>
    </row>
    <row r="28" spans="1:12">
      <c r="A28" s="303"/>
      <c r="B28" s="7" t="s">
        <v>20</v>
      </c>
      <c r="C28" s="89">
        <v>509</v>
      </c>
      <c r="D28" s="167">
        <v>850</v>
      </c>
      <c r="E28" s="168">
        <v>967</v>
      </c>
      <c r="F28" s="170">
        <v>1280</v>
      </c>
      <c r="G28" s="89">
        <v>1657</v>
      </c>
      <c r="H28" s="89">
        <v>1812</v>
      </c>
      <c r="I28" s="89">
        <v>1825</v>
      </c>
      <c r="J28" s="89">
        <v>2034</v>
      </c>
      <c r="K28" s="89">
        <v>2614</v>
      </c>
      <c r="L28" s="227">
        <v>3592</v>
      </c>
    </row>
    <row r="29" spans="1:12">
      <c r="A29" s="303"/>
      <c r="B29" s="7" t="s">
        <v>21</v>
      </c>
      <c r="C29" s="89">
        <v>601</v>
      </c>
      <c r="D29" s="167">
        <v>1089</v>
      </c>
      <c r="E29" s="168">
        <v>1108</v>
      </c>
      <c r="F29" s="170">
        <v>1620</v>
      </c>
      <c r="G29" s="89">
        <v>1808</v>
      </c>
      <c r="H29" s="89">
        <v>2144</v>
      </c>
      <c r="I29" s="89">
        <v>2234</v>
      </c>
      <c r="J29" s="89">
        <v>2707</v>
      </c>
      <c r="K29" s="89">
        <v>2692</v>
      </c>
      <c r="L29" s="227">
        <v>3219</v>
      </c>
    </row>
    <row r="30" spans="1:12">
      <c r="A30" s="303"/>
      <c r="B30" s="7" t="s">
        <v>22</v>
      </c>
      <c r="C30" s="89">
        <v>633</v>
      </c>
      <c r="D30" s="167">
        <v>1013</v>
      </c>
      <c r="E30" s="168">
        <v>1378</v>
      </c>
      <c r="F30" s="170">
        <v>1668</v>
      </c>
      <c r="G30" s="89">
        <v>1682</v>
      </c>
      <c r="H30" s="89">
        <v>1993</v>
      </c>
      <c r="I30" s="89">
        <v>2097</v>
      </c>
      <c r="J30" s="89">
        <v>2540</v>
      </c>
      <c r="K30" s="89">
        <v>2213</v>
      </c>
      <c r="L30" s="227">
        <v>2748</v>
      </c>
    </row>
    <row r="31" spans="1:12">
      <c r="A31" s="303"/>
      <c r="B31" s="7" t="s">
        <v>23</v>
      </c>
      <c r="C31" s="89">
        <v>378</v>
      </c>
      <c r="D31" s="167">
        <v>607</v>
      </c>
      <c r="E31" s="168">
        <v>708</v>
      </c>
      <c r="F31" s="170">
        <v>1196</v>
      </c>
      <c r="G31" s="89">
        <v>1211</v>
      </c>
      <c r="H31" s="89">
        <v>1351</v>
      </c>
      <c r="I31" s="89">
        <v>1148</v>
      </c>
      <c r="J31" s="89">
        <v>1509</v>
      </c>
      <c r="K31" s="89">
        <v>1418</v>
      </c>
      <c r="L31" s="227">
        <v>1769</v>
      </c>
    </row>
    <row r="32" spans="1:12">
      <c r="A32" s="303"/>
      <c r="B32" s="7" t="s">
        <v>24</v>
      </c>
      <c r="C32" s="89">
        <v>765</v>
      </c>
      <c r="D32" s="167">
        <v>1103</v>
      </c>
      <c r="E32" s="168">
        <v>1061</v>
      </c>
      <c r="F32" s="170">
        <v>2007</v>
      </c>
      <c r="G32" s="89">
        <v>1957</v>
      </c>
      <c r="H32" s="89">
        <v>2133</v>
      </c>
      <c r="I32" s="89">
        <v>2430</v>
      </c>
      <c r="J32" s="89">
        <v>2824</v>
      </c>
      <c r="K32" s="89">
        <v>2647</v>
      </c>
      <c r="L32" s="227">
        <v>3574</v>
      </c>
    </row>
    <row r="33" spans="1:12">
      <c r="A33" s="303"/>
      <c r="B33" s="7" t="s">
        <v>25</v>
      </c>
      <c r="C33" s="89">
        <v>8437</v>
      </c>
      <c r="D33" s="167">
        <v>5675</v>
      </c>
      <c r="E33" s="168">
        <v>7850</v>
      </c>
      <c r="F33" s="170">
        <v>8281</v>
      </c>
      <c r="G33" s="89">
        <v>6540</v>
      </c>
      <c r="H33" s="89">
        <v>9852</v>
      </c>
      <c r="I33" s="89">
        <v>11501</v>
      </c>
      <c r="J33" s="89">
        <v>10162</v>
      </c>
      <c r="K33" s="89">
        <v>10375</v>
      </c>
      <c r="L33" s="227">
        <v>15135</v>
      </c>
    </row>
    <row r="34" spans="1:12">
      <c r="A34" s="303"/>
      <c r="B34" s="7" t="s">
        <v>26</v>
      </c>
      <c r="C34" s="89">
        <v>359</v>
      </c>
      <c r="D34" s="167">
        <v>531</v>
      </c>
      <c r="E34" s="168">
        <v>944</v>
      </c>
      <c r="F34" s="170">
        <v>679</v>
      </c>
      <c r="G34" s="89">
        <v>780</v>
      </c>
      <c r="H34" s="89">
        <v>1003</v>
      </c>
      <c r="I34" s="89">
        <v>1062</v>
      </c>
      <c r="J34" s="89">
        <v>1188</v>
      </c>
      <c r="K34" s="89">
        <v>1695</v>
      </c>
      <c r="L34" s="227" t="s">
        <v>144</v>
      </c>
    </row>
    <row r="35" spans="1:12" ht="15.6">
      <c r="B35" s="1"/>
      <c r="C35" s="1"/>
      <c r="D35" s="1"/>
      <c r="E35" s="1"/>
      <c r="F35" s="1"/>
      <c r="G35" s="1"/>
      <c r="H35" s="1"/>
      <c r="I35" s="1"/>
    </row>
  </sheetData>
  <mergeCells count="14">
    <mergeCell ref="L3:L4"/>
    <mergeCell ref="B2:L2"/>
    <mergeCell ref="B1:L1"/>
    <mergeCell ref="K3:K4"/>
    <mergeCell ref="A1:A34"/>
    <mergeCell ref="I3:I4"/>
    <mergeCell ref="H3:H4"/>
    <mergeCell ref="D3:D4"/>
    <mergeCell ref="E3:E4"/>
    <mergeCell ref="F3:F4"/>
    <mergeCell ref="G3:G4"/>
    <mergeCell ref="B3:B4"/>
    <mergeCell ref="C3:C4"/>
    <mergeCell ref="J3:J4"/>
  </mergeCells>
  <phoneticPr fontId="5" type="noConversion"/>
  <pageMargins left="0.39370078740157483" right="0.59055118110236227" top="0.78740157480314965" bottom="0.39370078740157483" header="0.11811023622047245" footer="0.11811023622047245"/>
  <pageSetup paperSize="9" orientation="landscape" r:id="rId1"/>
  <headerFooter alignWithMargins="0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3" enableFormatConditionsCalculation="0">
    <tabColor indexed="61"/>
  </sheetPr>
  <dimension ref="A1:K35"/>
  <sheetViews>
    <sheetView view="pageBreakPreview" zoomScaleNormal="75" workbookViewId="0">
      <selection activeCell="H14" sqref="H14"/>
    </sheetView>
  </sheetViews>
  <sheetFormatPr defaultColWidth="9.109375" defaultRowHeight="13.2"/>
  <cols>
    <col min="1" max="1" width="4.88671875" style="203" customWidth="1"/>
    <col min="2" max="2" width="21.33203125" style="7" customWidth="1"/>
    <col min="3" max="11" width="11.109375" style="7" customWidth="1"/>
    <col min="12" max="14" width="11.33203125" style="7" customWidth="1"/>
    <col min="15" max="16384" width="9.109375" style="7"/>
  </cols>
  <sheetData>
    <row r="1" spans="1:11" s="140" customFormat="1" ht="16.8" customHeight="1">
      <c r="A1" s="303">
        <v>94</v>
      </c>
      <c r="B1" s="273" t="s">
        <v>101</v>
      </c>
      <c r="C1" s="273"/>
      <c r="D1" s="273"/>
      <c r="E1" s="273"/>
      <c r="F1" s="273"/>
      <c r="G1" s="273"/>
      <c r="H1" s="273"/>
      <c r="I1" s="273"/>
      <c r="J1" s="273"/>
      <c r="K1" s="273"/>
    </row>
    <row r="2" spans="1:11">
      <c r="A2" s="303"/>
      <c r="B2" s="274" t="s">
        <v>147</v>
      </c>
      <c r="C2" s="274"/>
      <c r="D2" s="274"/>
      <c r="E2" s="274"/>
      <c r="F2" s="274"/>
      <c r="G2" s="274"/>
      <c r="H2" s="274"/>
      <c r="I2" s="274"/>
      <c r="J2" s="274"/>
      <c r="K2" s="274"/>
    </row>
    <row r="3" spans="1:11">
      <c r="A3" s="303"/>
      <c r="B3" s="316"/>
      <c r="C3" s="295">
        <v>2006</v>
      </c>
      <c r="D3" s="295">
        <v>2007</v>
      </c>
      <c r="E3" s="295">
        <v>2008</v>
      </c>
      <c r="F3" s="288">
        <v>2009</v>
      </c>
      <c r="G3" s="288">
        <v>2010</v>
      </c>
      <c r="H3" s="288">
        <v>2011</v>
      </c>
      <c r="I3" s="270">
        <v>2012</v>
      </c>
      <c r="J3" s="270">
        <v>2013</v>
      </c>
      <c r="K3" s="270">
        <v>2014</v>
      </c>
    </row>
    <row r="4" spans="1:11">
      <c r="A4" s="303"/>
      <c r="B4" s="317"/>
      <c r="C4" s="296"/>
      <c r="D4" s="296"/>
      <c r="E4" s="296"/>
      <c r="F4" s="289"/>
      <c r="G4" s="289"/>
      <c r="H4" s="289"/>
      <c r="I4" s="313"/>
      <c r="J4" s="313"/>
      <c r="K4" s="313"/>
    </row>
    <row r="5" spans="1:11">
      <c r="A5" s="303"/>
      <c r="B5" s="121"/>
      <c r="C5" s="122"/>
      <c r="D5" s="122"/>
      <c r="E5" s="122"/>
      <c r="F5" s="123"/>
      <c r="G5" s="123"/>
      <c r="H5" s="135"/>
      <c r="I5" s="123"/>
    </row>
    <row r="6" spans="1:11">
      <c r="A6" s="303"/>
      <c r="B6" s="13" t="s">
        <v>0</v>
      </c>
      <c r="C6" s="157">
        <f>SUM(C8:C34)</f>
        <v>9937</v>
      </c>
      <c r="D6" s="157">
        <f>SUM(D8:D34)</f>
        <v>13980</v>
      </c>
      <c r="E6" s="157">
        <f>SUM(E8:E34)</f>
        <v>30883</v>
      </c>
      <c r="F6" s="157">
        <f>SUM(F8:F34)</f>
        <v>14549</v>
      </c>
      <c r="G6" s="157">
        <v>23818</v>
      </c>
      <c r="H6" s="157">
        <f>SUM(H8:H34)</f>
        <v>23462</v>
      </c>
      <c r="I6" s="157">
        <f>SUM(I8:I34)</f>
        <v>27204</v>
      </c>
      <c r="J6" s="157">
        <f>SUM(J8:J34)</f>
        <v>35040</v>
      </c>
      <c r="K6" s="157">
        <f>SUM(K8:K34)</f>
        <v>29845</v>
      </c>
    </row>
    <row r="7" spans="1:11">
      <c r="A7" s="303"/>
      <c r="B7" s="11"/>
      <c r="C7" s="168"/>
      <c r="D7" s="168"/>
      <c r="E7" s="168"/>
      <c r="F7" s="168"/>
      <c r="G7" s="168"/>
      <c r="H7" s="89"/>
      <c r="I7" s="168"/>
    </row>
    <row r="8" spans="1:11" ht="26.4">
      <c r="A8" s="303"/>
      <c r="B8" s="12" t="s">
        <v>36</v>
      </c>
      <c r="C8" s="175">
        <v>491</v>
      </c>
      <c r="D8" s="175">
        <v>813</v>
      </c>
      <c r="E8" s="175">
        <v>1362</v>
      </c>
      <c r="F8" s="168">
        <v>564</v>
      </c>
      <c r="G8" s="168">
        <v>1717</v>
      </c>
      <c r="H8" s="89">
        <v>1219</v>
      </c>
      <c r="I8" s="168">
        <v>1974</v>
      </c>
      <c r="J8" s="89">
        <v>3190</v>
      </c>
      <c r="K8" s="227" t="s">
        <v>144</v>
      </c>
    </row>
    <row r="9" spans="1:11">
      <c r="A9" s="303"/>
      <c r="B9" s="11" t="s">
        <v>1</v>
      </c>
      <c r="C9" s="175">
        <v>514</v>
      </c>
      <c r="D9" s="175">
        <v>731</v>
      </c>
      <c r="E9" s="175">
        <v>1526</v>
      </c>
      <c r="F9" s="168">
        <v>464</v>
      </c>
      <c r="G9" s="168">
        <v>980</v>
      </c>
      <c r="H9" s="89">
        <v>980</v>
      </c>
      <c r="I9" s="168">
        <v>736</v>
      </c>
      <c r="J9" s="89">
        <v>1099</v>
      </c>
      <c r="K9" s="227">
        <v>799</v>
      </c>
    </row>
    <row r="10" spans="1:11">
      <c r="A10" s="303"/>
      <c r="B10" s="11" t="s">
        <v>2</v>
      </c>
      <c r="C10" s="175">
        <v>256</v>
      </c>
      <c r="D10" s="175">
        <v>312</v>
      </c>
      <c r="E10" s="175">
        <v>891</v>
      </c>
      <c r="F10" s="168">
        <v>649</v>
      </c>
      <c r="G10" s="168">
        <v>602</v>
      </c>
      <c r="H10" s="89">
        <v>687</v>
      </c>
      <c r="I10" s="168">
        <v>836</v>
      </c>
      <c r="J10" s="89">
        <v>1049</v>
      </c>
      <c r="K10" s="227">
        <v>1171</v>
      </c>
    </row>
    <row r="11" spans="1:11">
      <c r="A11" s="303"/>
      <c r="B11" s="11" t="s">
        <v>3</v>
      </c>
      <c r="C11" s="175">
        <v>595</v>
      </c>
      <c r="D11" s="175">
        <v>717</v>
      </c>
      <c r="E11" s="175">
        <v>1689</v>
      </c>
      <c r="F11" s="168">
        <v>639</v>
      </c>
      <c r="G11" s="168">
        <v>788</v>
      </c>
      <c r="H11" s="89">
        <v>888</v>
      </c>
      <c r="I11" s="168">
        <v>1278</v>
      </c>
      <c r="J11" s="89">
        <v>1509</v>
      </c>
      <c r="K11" s="227">
        <v>1212</v>
      </c>
    </row>
    <row r="12" spans="1:11">
      <c r="A12" s="303"/>
      <c r="B12" s="11" t="s">
        <v>4</v>
      </c>
      <c r="C12" s="175">
        <v>517</v>
      </c>
      <c r="D12" s="175">
        <v>602</v>
      </c>
      <c r="E12" s="175">
        <v>1239</v>
      </c>
      <c r="F12" s="168">
        <v>874</v>
      </c>
      <c r="G12" s="168">
        <v>1117</v>
      </c>
      <c r="H12" s="89">
        <v>1453</v>
      </c>
      <c r="I12" s="168">
        <v>1724</v>
      </c>
      <c r="J12" s="89">
        <v>2132</v>
      </c>
      <c r="K12" s="227">
        <v>975</v>
      </c>
    </row>
    <row r="13" spans="1:11">
      <c r="A13" s="303"/>
      <c r="B13" s="11" t="s">
        <v>5</v>
      </c>
      <c r="C13" s="175">
        <v>210</v>
      </c>
      <c r="D13" s="175">
        <v>306</v>
      </c>
      <c r="E13" s="175">
        <v>710</v>
      </c>
      <c r="F13" s="168">
        <v>223</v>
      </c>
      <c r="G13" s="168">
        <v>522</v>
      </c>
      <c r="H13" s="89">
        <v>433</v>
      </c>
      <c r="I13" s="168">
        <v>420</v>
      </c>
      <c r="J13" s="89">
        <v>582</v>
      </c>
      <c r="K13" s="227">
        <v>552</v>
      </c>
    </row>
    <row r="14" spans="1:11">
      <c r="A14" s="303"/>
      <c r="B14" s="11" t="s">
        <v>6</v>
      </c>
      <c r="C14" s="175">
        <v>597</v>
      </c>
      <c r="D14" s="175">
        <v>842</v>
      </c>
      <c r="E14" s="175">
        <v>1965</v>
      </c>
      <c r="F14" s="168">
        <v>556</v>
      </c>
      <c r="G14" s="168">
        <v>895</v>
      </c>
      <c r="H14" s="89">
        <v>1325</v>
      </c>
      <c r="I14" s="168">
        <v>941</v>
      </c>
      <c r="J14" s="89">
        <v>1391</v>
      </c>
      <c r="K14" s="227">
        <v>1518</v>
      </c>
    </row>
    <row r="15" spans="1:11">
      <c r="A15" s="303"/>
      <c r="B15" s="11" t="s">
        <v>7</v>
      </c>
      <c r="C15" s="175">
        <v>235</v>
      </c>
      <c r="D15" s="175">
        <v>265</v>
      </c>
      <c r="E15" s="175">
        <v>632</v>
      </c>
      <c r="F15" s="168">
        <v>357</v>
      </c>
      <c r="G15" s="168">
        <v>679</v>
      </c>
      <c r="H15" s="89">
        <v>435</v>
      </c>
      <c r="I15" s="168">
        <v>731</v>
      </c>
      <c r="J15" s="89">
        <v>701</v>
      </c>
      <c r="K15" s="227">
        <v>551</v>
      </c>
    </row>
    <row r="16" spans="1:11">
      <c r="A16" s="303"/>
      <c r="B16" s="11" t="s">
        <v>8</v>
      </c>
      <c r="C16" s="175">
        <v>442</v>
      </c>
      <c r="D16" s="175">
        <v>683</v>
      </c>
      <c r="E16" s="175">
        <v>1640</v>
      </c>
      <c r="F16" s="168">
        <v>659</v>
      </c>
      <c r="G16" s="168">
        <v>1643</v>
      </c>
      <c r="H16" s="89">
        <v>1046</v>
      </c>
      <c r="I16" s="168">
        <v>1030</v>
      </c>
      <c r="J16" s="89">
        <v>1898</v>
      </c>
      <c r="K16" s="227">
        <v>2728</v>
      </c>
    </row>
    <row r="17" spans="1:11">
      <c r="A17" s="303"/>
      <c r="B17" s="11" t="s">
        <v>9</v>
      </c>
      <c r="C17" s="175">
        <v>795</v>
      </c>
      <c r="D17" s="175">
        <v>1379</v>
      </c>
      <c r="E17" s="175">
        <v>3883</v>
      </c>
      <c r="F17" s="168">
        <v>1281</v>
      </c>
      <c r="G17" s="168">
        <v>2787</v>
      </c>
      <c r="H17" s="89">
        <v>1922</v>
      </c>
      <c r="I17" s="168">
        <v>2338</v>
      </c>
      <c r="J17" s="89">
        <v>4080</v>
      </c>
      <c r="K17" s="227">
        <v>4491</v>
      </c>
    </row>
    <row r="18" spans="1:11">
      <c r="A18" s="303"/>
      <c r="B18" s="11" t="s">
        <v>10</v>
      </c>
      <c r="C18" s="175">
        <v>138</v>
      </c>
      <c r="D18" s="175">
        <v>173</v>
      </c>
      <c r="E18" s="175">
        <v>350</v>
      </c>
      <c r="F18" s="168">
        <v>229</v>
      </c>
      <c r="G18" s="168">
        <v>296</v>
      </c>
      <c r="H18" s="89">
        <v>344</v>
      </c>
      <c r="I18" s="168">
        <v>313</v>
      </c>
      <c r="J18" s="89">
        <v>392</v>
      </c>
      <c r="K18" s="227">
        <v>300</v>
      </c>
    </row>
    <row r="19" spans="1:11">
      <c r="A19" s="303"/>
      <c r="B19" s="11" t="s">
        <v>11</v>
      </c>
      <c r="C19" s="175">
        <v>343</v>
      </c>
      <c r="D19" s="175">
        <v>377</v>
      </c>
      <c r="E19" s="175">
        <v>774</v>
      </c>
      <c r="F19" s="168">
        <v>330</v>
      </c>
      <c r="G19" s="168">
        <v>436</v>
      </c>
      <c r="H19" s="89">
        <v>556</v>
      </c>
      <c r="I19" s="168">
        <v>732</v>
      </c>
      <c r="J19" s="89">
        <v>760</v>
      </c>
      <c r="K19" s="227">
        <v>95</v>
      </c>
    </row>
    <row r="20" spans="1:11">
      <c r="A20" s="303"/>
      <c r="B20" s="11" t="s">
        <v>12</v>
      </c>
      <c r="C20" s="175">
        <v>614</v>
      </c>
      <c r="D20" s="175">
        <v>926</v>
      </c>
      <c r="E20" s="175">
        <v>2355</v>
      </c>
      <c r="F20" s="168">
        <v>1081</v>
      </c>
      <c r="G20" s="168">
        <v>1948</v>
      </c>
      <c r="H20" s="89">
        <v>1467</v>
      </c>
      <c r="I20" s="168">
        <v>1638</v>
      </c>
      <c r="J20" s="89">
        <v>2139</v>
      </c>
      <c r="K20" s="227">
        <v>2851</v>
      </c>
    </row>
    <row r="21" spans="1:11">
      <c r="A21" s="303"/>
      <c r="B21" s="11" t="s">
        <v>13</v>
      </c>
      <c r="C21" s="175">
        <v>143</v>
      </c>
      <c r="D21" s="175">
        <v>210</v>
      </c>
      <c r="E21" s="175">
        <v>471</v>
      </c>
      <c r="F21" s="168">
        <v>237</v>
      </c>
      <c r="G21" s="168">
        <v>448</v>
      </c>
      <c r="H21" s="89">
        <v>377</v>
      </c>
      <c r="I21" s="168">
        <v>395</v>
      </c>
      <c r="J21" s="89">
        <v>499</v>
      </c>
      <c r="K21" s="227">
        <v>469</v>
      </c>
    </row>
    <row r="22" spans="1:11">
      <c r="A22" s="303"/>
      <c r="B22" s="11" t="s">
        <v>14</v>
      </c>
      <c r="C22" s="175">
        <v>382</v>
      </c>
      <c r="D22" s="175">
        <v>714</v>
      </c>
      <c r="E22" s="175">
        <v>1525</v>
      </c>
      <c r="F22" s="168">
        <v>854</v>
      </c>
      <c r="G22" s="168">
        <v>1067</v>
      </c>
      <c r="H22" s="89">
        <v>1246</v>
      </c>
      <c r="I22" s="168">
        <v>1607</v>
      </c>
      <c r="J22" s="89">
        <v>1663</v>
      </c>
      <c r="K22" s="227">
        <v>1694</v>
      </c>
    </row>
    <row r="23" spans="1:11">
      <c r="A23" s="303"/>
      <c r="B23" s="11" t="s">
        <v>15</v>
      </c>
      <c r="C23" s="175">
        <v>269</v>
      </c>
      <c r="D23" s="175">
        <v>328</v>
      </c>
      <c r="E23" s="175">
        <v>590</v>
      </c>
      <c r="F23" s="168">
        <v>343</v>
      </c>
      <c r="G23" s="168">
        <v>642</v>
      </c>
      <c r="H23" s="89">
        <v>590</v>
      </c>
      <c r="I23" s="168">
        <v>567</v>
      </c>
      <c r="J23" s="89">
        <v>762</v>
      </c>
      <c r="K23" s="227">
        <v>707</v>
      </c>
    </row>
    <row r="24" spans="1:11">
      <c r="A24" s="303"/>
      <c r="B24" s="11" t="s">
        <v>16</v>
      </c>
      <c r="C24" s="175">
        <v>290</v>
      </c>
      <c r="D24" s="175">
        <v>438</v>
      </c>
      <c r="E24" s="175">
        <v>702</v>
      </c>
      <c r="F24" s="168">
        <v>275</v>
      </c>
      <c r="G24" s="168">
        <v>375</v>
      </c>
      <c r="H24" s="89">
        <v>890</v>
      </c>
      <c r="I24" s="168">
        <v>684</v>
      </c>
      <c r="J24" s="89">
        <v>1061</v>
      </c>
      <c r="K24" s="227">
        <v>1099</v>
      </c>
    </row>
    <row r="25" spans="1:11">
      <c r="A25" s="303"/>
      <c r="B25" s="11" t="s">
        <v>17</v>
      </c>
      <c r="C25" s="175">
        <v>140</v>
      </c>
      <c r="D25" s="175">
        <v>203</v>
      </c>
      <c r="E25" s="175">
        <v>444</v>
      </c>
      <c r="F25" s="168">
        <v>168</v>
      </c>
      <c r="G25" s="168">
        <v>405</v>
      </c>
      <c r="H25" s="89">
        <v>315</v>
      </c>
      <c r="I25" s="168">
        <v>461</v>
      </c>
      <c r="J25" s="89">
        <v>447</v>
      </c>
      <c r="K25" s="227">
        <v>403</v>
      </c>
    </row>
    <row r="26" spans="1:11">
      <c r="A26" s="303"/>
      <c r="B26" s="11" t="s">
        <v>18</v>
      </c>
      <c r="C26" s="175">
        <v>186</v>
      </c>
      <c r="D26" s="175">
        <v>385</v>
      </c>
      <c r="E26" s="175">
        <v>830</v>
      </c>
      <c r="F26" s="168">
        <v>213</v>
      </c>
      <c r="G26" s="168">
        <v>512</v>
      </c>
      <c r="H26" s="89">
        <v>394</v>
      </c>
      <c r="I26" s="168">
        <v>643</v>
      </c>
      <c r="J26" s="89">
        <v>721</v>
      </c>
      <c r="K26" s="227">
        <v>507</v>
      </c>
    </row>
    <row r="27" spans="1:11">
      <c r="A27" s="303"/>
      <c r="B27" s="11" t="s">
        <v>19</v>
      </c>
      <c r="C27" s="175">
        <v>495</v>
      </c>
      <c r="D27" s="175">
        <v>584</v>
      </c>
      <c r="E27" s="175">
        <v>1052</v>
      </c>
      <c r="F27" s="168">
        <v>808</v>
      </c>
      <c r="G27" s="168">
        <v>1137</v>
      </c>
      <c r="H27" s="89">
        <v>1325</v>
      </c>
      <c r="I27" s="168">
        <v>1577</v>
      </c>
      <c r="J27" s="89">
        <v>1703</v>
      </c>
      <c r="K27" s="227">
        <v>1415</v>
      </c>
    </row>
    <row r="28" spans="1:11">
      <c r="A28" s="303"/>
      <c r="B28" s="11" t="s">
        <v>20</v>
      </c>
      <c r="C28" s="175">
        <v>213</v>
      </c>
      <c r="D28" s="175">
        <v>282</v>
      </c>
      <c r="E28" s="175">
        <v>705</v>
      </c>
      <c r="F28" s="168">
        <v>263</v>
      </c>
      <c r="G28" s="168">
        <v>507</v>
      </c>
      <c r="H28" s="89">
        <v>403</v>
      </c>
      <c r="I28" s="168">
        <v>386</v>
      </c>
      <c r="J28" s="89">
        <v>451</v>
      </c>
      <c r="K28" s="227">
        <v>487</v>
      </c>
    </row>
    <row r="29" spans="1:11">
      <c r="A29" s="303"/>
      <c r="B29" s="11" t="s">
        <v>21</v>
      </c>
      <c r="C29" s="175">
        <v>272</v>
      </c>
      <c r="D29" s="175">
        <v>396</v>
      </c>
      <c r="E29" s="175">
        <v>951</v>
      </c>
      <c r="F29" s="168">
        <v>568</v>
      </c>
      <c r="G29" s="168">
        <v>665</v>
      </c>
      <c r="H29" s="89">
        <v>604</v>
      </c>
      <c r="I29" s="168">
        <v>688</v>
      </c>
      <c r="J29" s="89">
        <v>802</v>
      </c>
      <c r="K29" s="227">
        <v>843</v>
      </c>
    </row>
    <row r="30" spans="1:11">
      <c r="A30" s="303"/>
      <c r="B30" s="11" t="s">
        <v>22</v>
      </c>
      <c r="C30" s="175">
        <v>213</v>
      </c>
      <c r="D30" s="175">
        <v>317</v>
      </c>
      <c r="E30" s="175">
        <v>528</v>
      </c>
      <c r="F30" s="168">
        <v>348</v>
      </c>
      <c r="G30" s="168">
        <v>478</v>
      </c>
      <c r="H30" s="89">
        <v>325</v>
      </c>
      <c r="I30" s="168">
        <v>428</v>
      </c>
      <c r="J30" s="89">
        <v>548</v>
      </c>
      <c r="K30" s="227">
        <v>490</v>
      </c>
    </row>
    <row r="31" spans="1:11">
      <c r="A31" s="303"/>
      <c r="B31" s="11" t="s">
        <v>23</v>
      </c>
      <c r="C31" s="175">
        <v>305</v>
      </c>
      <c r="D31" s="175">
        <v>517</v>
      </c>
      <c r="E31" s="175">
        <v>1366</v>
      </c>
      <c r="F31" s="168">
        <v>468</v>
      </c>
      <c r="G31" s="168">
        <v>711</v>
      </c>
      <c r="H31" s="89">
        <v>517</v>
      </c>
      <c r="I31" s="168">
        <v>870</v>
      </c>
      <c r="J31" s="89">
        <v>1037</v>
      </c>
      <c r="K31" s="227">
        <v>729</v>
      </c>
    </row>
    <row r="32" spans="1:11">
      <c r="A32" s="303"/>
      <c r="B32" s="11" t="s">
        <v>24</v>
      </c>
      <c r="C32" s="175">
        <v>128</v>
      </c>
      <c r="D32" s="175">
        <v>199</v>
      </c>
      <c r="E32" s="175">
        <v>386</v>
      </c>
      <c r="F32" s="168">
        <v>250</v>
      </c>
      <c r="G32" s="168">
        <v>378</v>
      </c>
      <c r="H32" s="89">
        <v>383</v>
      </c>
      <c r="I32" s="168">
        <v>655</v>
      </c>
      <c r="J32" s="89">
        <v>496</v>
      </c>
      <c r="K32" s="227">
        <v>393</v>
      </c>
    </row>
    <row r="33" spans="1:11">
      <c r="A33" s="303"/>
      <c r="B33" s="11" t="s">
        <v>25</v>
      </c>
      <c r="C33" s="175">
        <v>1096</v>
      </c>
      <c r="D33" s="175">
        <v>1162</v>
      </c>
      <c r="E33" s="175">
        <v>2048</v>
      </c>
      <c r="F33" s="168">
        <v>1588</v>
      </c>
      <c r="G33" s="168">
        <v>1798</v>
      </c>
      <c r="H33" s="89">
        <v>3119</v>
      </c>
      <c r="I33" s="168">
        <v>3131</v>
      </c>
      <c r="J33" s="89">
        <v>3393</v>
      </c>
      <c r="K33" s="227">
        <v>3366</v>
      </c>
    </row>
    <row r="34" spans="1:11">
      <c r="A34" s="303"/>
      <c r="B34" s="11" t="s">
        <v>26</v>
      </c>
      <c r="C34" s="175">
        <v>58</v>
      </c>
      <c r="D34" s="175">
        <v>119</v>
      </c>
      <c r="E34" s="175">
        <v>269</v>
      </c>
      <c r="F34" s="168">
        <v>260</v>
      </c>
      <c r="G34" s="168">
        <v>285</v>
      </c>
      <c r="H34" s="89">
        <v>219</v>
      </c>
      <c r="I34" s="168">
        <v>421</v>
      </c>
      <c r="J34" s="89">
        <v>535</v>
      </c>
      <c r="K34" s="227" t="s">
        <v>144</v>
      </c>
    </row>
    <row r="35" spans="1:11" ht="15.6">
      <c r="B35" s="1"/>
      <c r="C35" s="1"/>
      <c r="D35" s="1"/>
      <c r="E35" s="1"/>
      <c r="F35" s="1"/>
      <c r="G35" s="1"/>
      <c r="H35" s="1"/>
    </row>
  </sheetData>
  <mergeCells count="13">
    <mergeCell ref="K3:K4"/>
    <mergeCell ref="B2:K2"/>
    <mergeCell ref="B1:K1"/>
    <mergeCell ref="A1:A34"/>
    <mergeCell ref="H3:H4"/>
    <mergeCell ref="G3:G4"/>
    <mergeCell ref="B3:B4"/>
    <mergeCell ref="C3:C4"/>
    <mergeCell ref="D3:D4"/>
    <mergeCell ref="E3:E4"/>
    <mergeCell ref="J3:J4"/>
    <mergeCell ref="F3:F4"/>
    <mergeCell ref="I3:I4"/>
  </mergeCells>
  <phoneticPr fontId="5" type="noConversion"/>
  <pageMargins left="0.39370078740157483" right="0.59055118110236227" top="0.78740157480314965" bottom="0.39370078740157483" header="0.11811023622047245" footer="0.11811023622047245"/>
  <pageSetup paperSize="9" orientation="landscape" r:id="rId1"/>
  <headerFooter alignWithMargins="0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4" enableFormatConditionsCalculation="0">
    <tabColor indexed="19"/>
  </sheetPr>
  <dimension ref="A1:J29"/>
  <sheetViews>
    <sheetView zoomScale="70" zoomScaleNormal="70" workbookViewId="0">
      <selection activeCell="A17" sqref="A17:F17"/>
    </sheetView>
  </sheetViews>
  <sheetFormatPr defaultColWidth="9.109375" defaultRowHeight="13.2"/>
  <cols>
    <col min="1" max="1" width="19.5546875" style="32" bestFit="1" customWidth="1"/>
    <col min="2" max="2" width="8.109375" style="32" bestFit="1" customWidth="1"/>
    <col min="3" max="3" width="13.88671875" style="32" customWidth="1"/>
    <col min="4" max="4" width="10.109375" style="32" customWidth="1"/>
    <col min="5" max="5" width="13.5546875" style="32" customWidth="1"/>
    <col min="6" max="6" width="20" style="32" customWidth="1"/>
    <col min="7" max="16384" width="9.109375" style="32"/>
  </cols>
  <sheetData>
    <row r="1" spans="1:10" ht="15.6">
      <c r="A1" s="264"/>
      <c r="B1" s="265"/>
      <c r="C1" s="265"/>
      <c r="D1" s="265"/>
      <c r="E1" s="265"/>
      <c r="F1" s="265"/>
    </row>
    <row r="2" spans="1:10">
      <c r="A2" s="266"/>
      <c r="B2" s="266"/>
      <c r="C2" s="266"/>
      <c r="D2" s="266"/>
      <c r="E2" s="266"/>
      <c r="F2" s="266"/>
    </row>
    <row r="3" spans="1:10">
      <c r="A3" s="269"/>
      <c r="B3" s="267"/>
      <c r="C3" s="267"/>
      <c r="D3" s="267"/>
      <c r="E3" s="267"/>
      <c r="F3" s="267"/>
      <c r="G3" s="34"/>
      <c r="H3" s="34"/>
    </row>
    <row r="4" spans="1:10">
      <c r="A4" s="269"/>
      <c r="B4" s="267"/>
      <c r="C4" s="267"/>
      <c r="D4" s="267"/>
      <c r="E4" s="267"/>
      <c r="F4" s="267"/>
      <c r="G4" s="34"/>
      <c r="H4" s="34"/>
    </row>
    <row r="5" spans="1:10">
      <c r="A5" s="269"/>
      <c r="B5" s="267"/>
      <c r="C5" s="267"/>
      <c r="D5" s="267"/>
      <c r="E5" s="267"/>
      <c r="F5" s="267"/>
      <c r="G5" s="34"/>
      <c r="H5" s="34"/>
    </row>
    <row r="6" spans="1:10">
      <c r="A6" s="36"/>
      <c r="B6" s="36"/>
      <c r="C6" s="36"/>
      <c r="D6" s="36"/>
      <c r="E6" s="36"/>
      <c r="F6" s="36"/>
    </row>
    <row r="7" spans="1:10">
      <c r="C7" s="36"/>
    </row>
    <row r="8" spans="1:10">
      <c r="A8" s="34"/>
      <c r="C8" s="37"/>
    </row>
    <row r="9" spans="1:10">
      <c r="C9" s="37"/>
    </row>
    <row r="10" spans="1:10">
      <c r="C10" s="37"/>
    </row>
    <row r="11" spans="1:10">
      <c r="C11" s="37"/>
    </row>
    <row r="12" spans="1:10">
      <c r="C12" s="37"/>
    </row>
    <row r="13" spans="1:10">
      <c r="C13" s="37"/>
    </row>
    <row r="14" spans="1:10" ht="34.799999999999997">
      <c r="A14" s="268" t="s">
        <v>62</v>
      </c>
      <c r="B14" s="268"/>
      <c r="C14" s="268"/>
      <c r="D14" s="268"/>
      <c r="E14" s="268"/>
      <c r="F14" s="268"/>
      <c r="G14" s="39"/>
      <c r="H14" s="39"/>
      <c r="I14" s="39"/>
      <c r="J14" s="39"/>
    </row>
    <row r="15" spans="1:10" ht="34.799999999999997">
      <c r="A15" s="246" t="s">
        <v>53</v>
      </c>
      <c r="B15" s="246"/>
      <c r="C15" s="246"/>
      <c r="D15" s="246"/>
      <c r="E15" s="246"/>
      <c r="F15" s="246"/>
      <c r="G15" s="38"/>
      <c r="H15" s="38"/>
      <c r="I15" s="38"/>
      <c r="J15" s="38"/>
    </row>
    <row r="16" spans="1:10" ht="34.799999999999997">
      <c r="A16" s="245"/>
      <c r="B16" s="245"/>
      <c r="C16" s="245"/>
      <c r="D16" s="245"/>
      <c r="E16" s="245"/>
      <c r="F16" s="245"/>
    </row>
    <row r="17" spans="1:6" ht="34.799999999999997">
      <c r="A17" s="245"/>
      <c r="B17" s="245"/>
      <c r="C17" s="245"/>
      <c r="D17" s="245"/>
      <c r="E17" s="245"/>
      <c r="F17" s="245"/>
    </row>
    <row r="18" spans="1:6">
      <c r="C18" s="37"/>
    </row>
    <row r="19" spans="1:6">
      <c r="C19" s="37"/>
    </row>
    <row r="20" spans="1:6">
      <c r="C20" s="37"/>
    </row>
    <row r="21" spans="1:6">
      <c r="C21" s="37"/>
    </row>
    <row r="22" spans="1:6">
      <c r="C22" s="37"/>
    </row>
    <row r="23" spans="1:6">
      <c r="C23" s="37"/>
    </row>
    <row r="24" spans="1:6">
      <c r="C24" s="37"/>
    </row>
    <row r="25" spans="1:6">
      <c r="C25" s="37"/>
    </row>
    <row r="26" spans="1:6">
      <c r="C26" s="37"/>
    </row>
    <row r="27" spans="1:6">
      <c r="C27" s="37"/>
    </row>
    <row r="28" spans="1:6">
      <c r="C28" s="37"/>
    </row>
    <row r="29" spans="1:6">
      <c r="C29" s="37"/>
    </row>
  </sheetData>
  <mergeCells count="14">
    <mergeCell ref="A17:F17"/>
    <mergeCell ref="A1:F1"/>
    <mergeCell ref="A2:F2"/>
    <mergeCell ref="A3:A5"/>
    <mergeCell ref="B3:C3"/>
    <mergeCell ref="D3:F3"/>
    <mergeCell ref="B4:B5"/>
    <mergeCell ref="C4:C5"/>
    <mergeCell ref="D4:D5"/>
    <mergeCell ref="E4:E5"/>
    <mergeCell ref="F4:F5"/>
    <mergeCell ref="A16:F16"/>
    <mergeCell ref="A14:F14"/>
    <mergeCell ref="A15:F15"/>
  </mergeCells>
  <phoneticPr fontId="5" type="noConversion"/>
  <pageMargins left="0.78740157480314965" right="0.78740157480314965" top="0.78740157480314965" bottom="0.39370078740157483" header="0.51181102362204722" footer="0.5118110236220472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"/>
  <sheetViews>
    <sheetView workbookViewId="0"/>
  </sheetViews>
  <sheetFormatPr defaultRowHeight="13.8"/>
  <sheetData>
    <row r="1" spans="1:1">
      <c r="A1" s="212" t="s">
        <v>128</v>
      </c>
    </row>
  </sheetData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5"/>
  <dimension ref="A1"/>
  <sheetViews>
    <sheetView workbookViewId="0"/>
  </sheetViews>
  <sheetFormatPr defaultRowHeight="13.8"/>
  <sheetData>
    <row r="1" spans="1:1">
      <c r="A1" s="212" t="s">
        <v>128</v>
      </c>
    </row>
  </sheetData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6" enableFormatConditionsCalculation="0">
    <tabColor indexed="46"/>
  </sheetPr>
  <dimension ref="A1:O34"/>
  <sheetViews>
    <sheetView view="pageBreakPreview" zoomScaleSheetLayoutView="75" workbookViewId="0">
      <selection activeCell="M34" sqref="M34"/>
    </sheetView>
  </sheetViews>
  <sheetFormatPr defaultColWidth="9.109375" defaultRowHeight="13.2"/>
  <cols>
    <col min="1" max="1" width="4.88671875" style="203" customWidth="1"/>
    <col min="2" max="2" width="18.6640625" style="7" customWidth="1"/>
    <col min="3" max="12" width="11.109375" style="7" customWidth="1"/>
    <col min="13" max="14" width="11.33203125" style="7" customWidth="1"/>
    <col min="15" max="16384" width="9.109375" style="7"/>
  </cols>
  <sheetData>
    <row r="1" spans="1:15" s="140" customFormat="1" ht="16.5" customHeight="1">
      <c r="A1" s="303">
        <v>97</v>
      </c>
      <c r="B1" s="318" t="s">
        <v>137</v>
      </c>
      <c r="C1" s="318"/>
      <c r="D1" s="318"/>
      <c r="E1" s="318"/>
      <c r="F1" s="318"/>
      <c r="G1" s="318"/>
      <c r="H1" s="318"/>
      <c r="I1" s="318"/>
      <c r="J1" s="318"/>
      <c r="K1" s="318"/>
      <c r="L1" s="318"/>
    </row>
    <row r="2" spans="1:15">
      <c r="A2" s="303"/>
      <c r="B2" s="292" t="s">
        <v>66</v>
      </c>
      <c r="C2" s="292"/>
      <c r="D2" s="292"/>
      <c r="E2" s="292"/>
      <c r="F2" s="292"/>
      <c r="G2" s="292"/>
      <c r="H2" s="292"/>
      <c r="I2" s="292"/>
      <c r="J2" s="292"/>
      <c r="K2" s="292"/>
      <c r="L2" s="292"/>
    </row>
    <row r="3" spans="1:15">
      <c r="A3" s="303"/>
      <c r="B3" s="316"/>
      <c r="C3" s="295">
        <v>2005</v>
      </c>
      <c r="D3" s="295">
        <v>2006</v>
      </c>
      <c r="E3" s="295">
        <v>2007</v>
      </c>
      <c r="F3" s="270">
        <v>2008</v>
      </c>
      <c r="G3" s="270">
        <v>2009</v>
      </c>
      <c r="H3" s="270">
        <v>2010</v>
      </c>
      <c r="I3" s="288">
        <v>2011</v>
      </c>
      <c r="J3" s="270">
        <v>2012</v>
      </c>
      <c r="K3" s="270">
        <v>2013</v>
      </c>
      <c r="L3" s="270">
        <v>2014</v>
      </c>
    </row>
    <row r="4" spans="1:15">
      <c r="A4" s="303"/>
      <c r="B4" s="317"/>
      <c r="C4" s="296"/>
      <c r="D4" s="296"/>
      <c r="E4" s="296"/>
      <c r="F4" s="271"/>
      <c r="G4" s="271"/>
      <c r="H4" s="271"/>
      <c r="I4" s="289"/>
      <c r="J4" s="313"/>
      <c r="K4" s="313"/>
      <c r="L4" s="313"/>
    </row>
    <row r="5" spans="1:15" ht="12.75" customHeight="1">
      <c r="A5" s="303"/>
      <c r="B5" s="121"/>
      <c r="C5" s="122"/>
      <c r="D5" s="122"/>
      <c r="E5" s="122"/>
      <c r="F5" s="123"/>
      <c r="G5" s="8"/>
      <c r="H5" s="8"/>
      <c r="I5" s="135"/>
      <c r="J5" s="8"/>
    </row>
    <row r="6" spans="1:15">
      <c r="A6" s="303"/>
      <c r="B6" s="9" t="s">
        <v>0</v>
      </c>
      <c r="C6" s="83">
        <f t="shared" ref="C6:L6" si="0">SUM(C8:C34)</f>
        <v>100</v>
      </c>
      <c r="D6" s="83">
        <f t="shared" si="0"/>
        <v>100</v>
      </c>
      <c r="E6" s="83">
        <f t="shared" si="0"/>
        <v>100</v>
      </c>
      <c r="F6" s="83">
        <f t="shared" si="0"/>
        <v>100</v>
      </c>
      <c r="G6" s="83">
        <f t="shared" si="0"/>
        <v>100</v>
      </c>
      <c r="H6" s="83">
        <f t="shared" si="0"/>
        <v>100</v>
      </c>
      <c r="I6" s="83">
        <f t="shared" si="0"/>
        <v>99.999999999999986</v>
      </c>
      <c r="J6" s="83">
        <f t="shared" si="0"/>
        <v>100.00000000000001</v>
      </c>
      <c r="K6" s="83">
        <f t="shared" si="0"/>
        <v>100.00000000000001</v>
      </c>
      <c r="L6" s="83">
        <f t="shared" si="0"/>
        <v>100.00000000000001</v>
      </c>
      <c r="M6" s="161"/>
      <c r="N6" s="161"/>
      <c r="O6" s="161"/>
    </row>
    <row r="7" spans="1:15" ht="12.75" customHeight="1">
      <c r="A7" s="303"/>
      <c r="I7" s="161"/>
      <c r="K7" s="161"/>
      <c r="L7" s="161"/>
      <c r="M7" s="161"/>
      <c r="N7" s="161"/>
      <c r="O7" s="161"/>
    </row>
    <row r="8" spans="1:15" ht="25.5" customHeight="1">
      <c r="A8" s="303"/>
      <c r="B8" s="8" t="s">
        <v>36</v>
      </c>
      <c r="C8" s="126">
        <v>4.2</v>
      </c>
      <c r="D8" s="126">
        <v>4.2</v>
      </c>
      <c r="E8" s="126">
        <v>4.0999999999999996</v>
      </c>
      <c r="F8" s="10">
        <v>4.0999999999999996</v>
      </c>
      <c r="G8" s="10">
        <v>4.0999999999999996</v>
      </c>
      <c r="H8" s="10">
        <v>4.0999999999999996</v>
      </c>
      <c r="I8" s="161">
        <v>4.2</v>
      </c>
      <c r="J8" s="10">
        <v>4.0999999999999996</v>
      </c>
      <c r="K8" s="161">
        <v>3.9</v>
      </c>
      <c r="L8" s="228" t="s">
        <v>144</v>
      </c>
      <c r="M8" s="161"/>
      <c r="N8" s="161"/>
      <c r="O8" s="161"/>
    </row>
    <row r="9" spans="1:15">
      <c r="A9" s="303"/>
      <c r="B9" s="7" t="s">
        <v>1</v>
      </c>
      <c r="C9" s="126">
        <v>2.8</v>
      </c>
      <c r="D9" s="126">
        <v>3</v>
      </c>
      <c r="E9" s="126">
        <v>3</v>
      </c>
      <c r="F9" s="10">
        <v>3.1</v>
      </c>
      <c r="G9" s="10">
        <v>3</v>
      </c>
      <c r="H9" s="10">
        <v>3</v>
      </c>
      <c r="I9" s="161">
        <v>3</v>
      </c>
      <c r="J9" s="10">
        <v>3</v>
      </c>
      <c r="K9" s="161">
        <v>3</v>
      </c>
      <c r="L9" s="228">
        <v>3.4</v>
      </c>
      <c r="M9" s="161"/>
      <c r="N9" s="161"/>
      <c r="O9" s="161"/>
    </row>
    <row r="10" spans="1:15">
      <c r="A10" s="303"/>
      <c r="B10" s="7" t="s">
        <v>2</v>
      </c>
      <c r="C10" s="126">
        <v>1.9</v>
      </c>
      <c r="D10" s="126">
        <v>1.9</v>
      </c>
      <c r="E10" s="126">
        <v>1.9</v>
      </c>
      <c r="F10" s="10">
        <v>1.9</v>
      </c>
      <c r="G10" s="10">
        <v>1.9</v>
      </c>
      <c r="H10" s="10">
        <v>1.9</v>
      </c>
      <c r="I10" s="161">
        <v>1.9</v>
      </c>
      <c r="J10" s="10">
        <v>1.9</v>
      </c>
      <c r="K10" s="161">
        <v>2</v>
      </c>
      <c r="L10" s="228">
        <v>2.2000000000000002</v>
      </c>
      <c r="M10" s="161"/>
      <c r="N10" s="161"/>
      <c r="O10" s="161"/>
    </row>
    <row r="11" spans="1:15">
      <c r="A11" s="303"/>
      <c r="B11" s="7" t="s">
        <v>3</v>
      </c>
      <c r="C11" s="126">
        <v>7.6</v>
      </c>
      <c r="D11" s="126">
        <v>7.3</v>
      </c>
      <c r="E11" s="126">
        <v>7</v>
      </c>
      <c r="F11" s="10">
        <v>7.2</v>
      </c>
      <c r="G11" s="10">
        <v>7.2</v>
      </c>
      <c r="H11" s="10">
        <v>7.3</v>
      </c>
      <c r="I11" s="161">
        <v>7.4</v>
      </c>
      <c r="J11" s="10">
        <v>7.5</v>
      </c>
      <c r="K11" s="161">
        <v>7.4</v>
      </c>
      <c r="L11" s="228">
        <v>8.4</v>
      </c>
      <c r="M11" s="161"/>
      <c r="N11" s="161"/>
      <c r="O11" s="161"/>
    </row>
    <row r="12" spans="1:15">
      <c r="A12" s="303"/>
      <c r="B12" s="7" t="s">
        <v>4</v>
      </c>
      <c r="C12" s="126">
        <v>8</v>
      </c>
      <c r="D12" s="126">
        <v>8.6999999999999993</v>
      </c>
      <c r="E12" s="126">
        <v>8.9</v>
      </c>
      <c r="F12" s="10">
        <v>9.1</v>
      </c>
      <c r="G12" s="10">
        <v>9.1999999999999993</v>
      </c>
      <c r="H12" s="10">
        <v>9.1</v>
      </c>
      <c r="I12" s="161">
        <v>9.1999999999999993</v>
      </c>
      <c r="J12" s="10">
        <v>9.4</v>
      </c>
      <c r="K12" s="161">
        <v>9.5</v>
      </c>
      <c r="L12" s="228">
        <v>7</v>
      </c>
      <c r="M12" s="161"/>
      <c r="N12" s="161"/>
      <c r="O12" s="161"/>
    </row>
    <row r="13" spans="1:15">
      <c r="A13" s="303"/>
      <c r="B13" s="7" t="s">
        <v>5</v>
      </c>
      <c r="C13" s="126">
        <v>2.2000000000000002</v>
      </c>
      <c r="D13" s="126">
        <v>2.2999999999999998</v>
      </c>
      <c r="E13" s="126">
        <v>2.2999999999999998</v>
      </c>
      <c r="F13" s="10">
        <v>2.2999999999999998</v>
      </c>
      <c r="G13" s="10">
        <v>2.2999999999999998</v>
      </c>
      <c r="H13" s="10">
        <v>2.2999999999999998</v>
      </c>
      <c r="I13" s="161">
        <v>2.4</v>
      </c>
      <c r="J13" s="10">
        <v>2.2999999999999998</v>
      </c>
      <c r="K13" s="161">
        <v>2.4</v>
      </c>
      <c r="L13" s="228">
        <v>2.7</v>
      </c>
      <c r="M13" s="161"/>
      <c r="N13" s="161"/>
      <c r="O13" s="161"/>
    </row>
    <row r="14" spans="1:15">
      <c r="A14" s="303"/>
      <c r="B14" s="7" t="s">
        <v>6</v>
      </c>
      <c r="C14" s="126">
        <v>2.2999999999999998</v>
      </c>
      <c r="D14" s="126">
        <v>2.1</v>
      </c>
      <c r="E14" s="126">
        <v>2</v>
      </c>
      <c r="F14" s="10">
        <v>2</v>
      </c>
      <c r="G14" s="10">
        <v>2.1</v>
      </c>
      <c r="H14" s="10">
        <v>2.1</v>
      </c>
      <c r="I14" s="161">
        <v>2</v>
      </c>
      <c r="J14" s="10">
        <v>2</v>
      </c>
      <c r="K14" s="161">
        <v>2</v>
      </c>
      <c r="L14" s="228">
        <v>2.2000000000000002</v>
      </c>
      <c r="M14" s="161"/>
      <c r="N14" s="161"/>
      <c r="O14" s="161"/>
    </row>
    <row r="15" spans="1:15">
      <c r="A15" s="303"/>
      <c r="B15" s="7" t="s">
        <v>7</v>
      </c>
      <c r="C15" s="126">
        <v>4.2</v>
      </c>
      <c r="D15" s="126">
        <v>3.9</v>
      </c>
      <c r="E15" s="126">
        <v>3.8</v>
      </c>
      <c r="F15" s="10">
        <v>3.8</v>
      </c>
      <c r="G15" s="10">
        <v>3.9</v>
      </c>
      <c r="H15" s="10">
        <v>3.9</v>
      </c>
      <c r="I15" s="161">
        <v>4</v>
      </c>
      <c r="J15" s="10">
        <v>4</v>
      </c>
      <c r="K15" s="161">
        <v>3.9</v>
      </c>
      <c r="L15" s="228">
        <v>4.3</v>
      </c>
      <c r="M15" s="161"/>
      <c r="N15" s="161"/>
      <c r="O15" s="161"/>
    </row>
    <row r="16" spans="1:15">
      <c r="A16" s="303"/>
      <c r="B16" s="7" t="s">
        <v>8</v>
      </c>
      <c r="C16" s="126">
        <v>1.9</v>
      </c>
      <c r="D16" s="126">
        <v>2.1</v>
      </c>
      <c r="E16" s="126">
        <v>2.2000000000000002</v>
      </c>
      <c r="F16" s="10">
        <v>2.2999999999999998</v>
      </c>
      <c r="G16" s="10">
        <v>2.2999999999999998</v>
      </c>
      <c r="H16" s="10">
        <v>2.4</v>
      </c>
      <c r="I16" s="161">
        <v>2.4</v>
      </c>
      <c r="J16" s="10">
        <v>2.5</v>
      </c>
      <c r="K16" s="161">
        <v>2.6</v>
      </c>
      <c r="L16" s="228">
        <v>2.9</v>
      </c>
      <c r="M16" s="161"/>
      <c r="N16" s="161"/>
      <c r="O16" s="161"/>
    </row>
    <row r="17" spans="1:15">
      <c r="A17" s="303"/>
      <c r="B17" s="7" t="s">
        <v>9</v>
      </c>
      <c r="C17" s="126">
        <v>3.4</v>
      </c>
      <c r="D17" s="126">
        <v>3.7</v>
      </c>
      <c r="E17" s="126">
        <v>3.7</v>
      </c>
      <c r="F17" s="10">
        <v>3.9</v>
      </c>
      <c r="G17" s="10">
        <v>3.7</v>
      </c>
      <c r="H17" s="10">
        <v>3.8</v>
      </c>
      <c r="I17" s="161">
        <v>3.8</v>
      </c>
      <c r="J17" s="10">
        <v>3.8</v>
      </c>
      <c r="K17" s="161">
        <v>4.0999999999999996</v>
      </c>
      <c r="L17" s="228">
        <v>4.7</v>
      </c>
      <c r="M17" s="161"/>
      <c r="N17" s="161"/>
      <c r="O17" s="161"/>
    </row>
    <row r="18" spans="1:15">
      <c r="A18" s="303"/>
      <c r="B18" s="7" t="s">
        <v>10</v>
      </c>
      <c r="C18" s="126">
        <v>1.8</v>
      </c>
      <c r="D18" s="126">
        <v>1.8</v>
      </c>
      <c r="E18" s="126">
        <v>1.8</v>
      </c>
      <c r="F18" s="10">
        <v>1.8</v>
      </c>
      <c r="G18" s="10">
        <v>1.8</v>
      </c>
      <c r="H18" s="10">
        <v>1.8</v>
      </c>
      <c r="I18" s="161">
        <v>1.8</v>
      </c>
      <c r="J18" s="10">
        <v>1.8</v>
      </c>
      <c r="K18" s="161">
        <v>1.8</v>
      </c>
      <c r="L18" s="228">
        <v>2</v>
      </c>
      <c r="M18" s="161"/>
      <c r="N18" s="161"/>
      <c r="O18" s="161"/>
    </row>
    <row r="19" spans="1:15">
      <c r="A19" s="303"/>
      <c r="B19" s="7" t="s">
        <v>11</v>
      </c>
      <c r="C19" s="126">
        <v>3.6</v>
      </c>
      <c r="D19" s="126">
        <v>3.7</v>
      </c>
      <c r="E19" s="126">
        <v>3.7</v>
      </c>
      <c r="F19" s="10">
        <v>3.8</v>
      </c>
      <c r="G19" s="10">
        <v>3.9</v>
      </c>
      <c r="H19" s="10">
        <v>4</v>
      </c>
      <c r="I19" s="161">
        <v>4</v>
      </c>
      <c r="J19" s="10">
        <v>4.0999999999999996</v>
      </c>
      <c r="K19" s="161">
        <v>4.3</v>
      </c>
      <c r="L19" s="228">
        <v>2.2999999999999998</v>
      </c>
      <c r="M19" s="161"/>
      <c r="N19" s="161"/>
      <c r="O19" s="161"/>
    </row>
    <row r="20" spans="1:15">
      <c r="A20" s="303"/>
      <c r="B20" s="7" t="s">
        <v>12</v>
      </c>
      <c r="C20" s="126">
        <v>5.0999999999999996</v>
      </c>
      <c r="D20" s="126">
        <v>4.9000000000000004</v>
      </c>
      <c r="E20" s="126">
        <v>4.8</v>
      </c>
      <c r="F20" s="10">
        <v>4.7</v>
      </c>
      <c r="G20" s="10">
        <v>4.8</v>
      </c>
      <c r="H20" s="10">
        <v>4.9000000000000004</v>
      </c>
      <c r="I20" s="161">
        <v>5</v>
      </c>
      <c r="J20" s="10">
        <v>5</v>
      </c>
      <c r="K20" s="161">
        <v>4.9000000000000004</v>
      </c>
      <c r="L20" s="228">
        <v>5.3</v>
      </c>
      <c r="M20" s="161"/>
      <c r="N20" s="161"/>
      <c r="O20" s="161"/>
    </row>
    <row r="21" spans="1:15">
      <c r="A21" s="303"/>
      <c r="B21" s="7" t="s">
        <v>13</v>
      </c>
      <c r="C21" s="126">
        <v>2.2000000000000002</v>
      </c>
      <c r="D21" s="126">
        <v>2.2999999999999998</v>
      </c>
      <c r="E21" s="126">
        <v>2.2999999999999998</v>
      </c>
      <c r="F21" s="10">
        <v>2.2999999999999998</v>
      </c>
      <c r="G21" s="10">
        <v>2.4</v>
      </c>
      <c r="H21" s="10">
        <v>2.4</v>
      </c>
      <c r="I21" s="161">
        <v>2.2999999999999998</v>
      </c>
      <c r="J21" s="10">
        <v>2.2999999999999998</v>
      </c>
      <c r="K21" s="161">
        <v>2.4</v>
      </c>
      <c r="L21" s="228">
        <v>2.6</v>
      </c>
      <c r="M21" s="161"/>
      <c r="N21" s="161"/>
      <c r="O21" s="161"/>
    </row>
    <row r="22" spans="1:15">
      <c r="A22" s="303"/>
      <c r="B22" s="7" t="s">
        <v>14</v>
      </c>
      <c r="C22" s="126">
        <v>5.5</v>
      </c>
      <c r="D22" s="126">
        <v>5.6</v>
      </c>
      <c r="E22" s="126">
        <v>5.5</v>
      </c>
      <c r="F22" s="10">
        <v>5.5</v>
      </c>
      <c r="G22" s="10">
        <v>5.7</v>
      </c>
      <c r="H22" s="10">
        <v>5.9</v>
      </c>
      <c r="I22" s="161">
        <v>6</v>
      </c>
      <c r="J22" s="10">
        <v>6</v>
      </c>
      <c r="K22" s="161">
        <v>6</v>
      </c>
      <c r="L22" s="228">
        <v>6.6</v>
      </c>
      <c r="M22" s="161"/>
      <c r="N22" s="161"/>
      <c r="O22" s="161"/>
    </row>
    <row r="23" spans="1:15">
      <c r="A23" s="303"/>
      <c r="B23" s="7" t="s">
        <v>15</v>
      </c>
      <c r="C23" s="126">
        <v>2.9</v>
      </c>
      <c r="D23" s="126">
        <v>2.9</v>
      </c>
      <c r="E23" s="126">
        <v>2.9</v>
      </c>
      <c r="F23" s="10">
        <v>2.8</v>
      </c>
      <c r="G23" s="10">
        <v>2.9</v>
      </c>
      <c r="H23" s="10">
        <v>2.8</v>
      </c>
      <c r="I23" s="161">
        <v>2.8</v>
      </c>
      <c r="J23" s="10">
        <v>2.8</v>
      </c>
      <c r="K23" s="161">
        <v>2.7</v>
      </c>
      <c r="L23" s="228">
        <v>3</v>
      </c>
      <c r="M23" s="161"/>
      <c r="N23" s="161"/>
      <c r="O23" s="161"/>
    </row>
    <row r="24" spans="1:15">
      <c r="A24" s="303"/>
      <c r="B24" s="7" t="s">
        <v>16</v>
      </c>
      <c r="C24" s="126">
        <v>2</v>
      </c>
      <c r="D24" s="126">
        <v>1.9</v>
      </c>
      <c r="E24" s="126">
        <v>1.9</v>
      </c>
      <c r="F24" s="10">
        <v>1.9</v>
      </c>
      <c r="G24" s="10">
        <v>2</v>
      </c>
      <c r="H24" s="10">
        <v>2</v>
      </c>
      <c r="I24" s="161">
        <v>2.1</v>
      </c>
      <c r="J24" s="10">
        <v>2</v>
      </c>
      <c r="K24" s="161">
        <v>2</v>
      </c>
      <c r="L24" s="228">
        <v>2.2000000000000002</v>
      </c>
      <c r="M24" s="161"/>
      <c r="N24" s="161"/>
      <c r="O24" s="161"/>
    </row>
    <row r="25" spans="1:15">
      <c r="A25" s="303"/>
      <c r="B25" s="7" t="s">
        <v>17</v>
      </c>
      <c r="C25" s="126">
        <v>2.1</v>
      </c>
      <c r="D25" s="126">
        <v>2</v>
      </c>
      <c r="E25" s="126">
        <v>1.9</v>
      </c>
      <c r="F25" s="10">
        <v>2</v>
      </c>
      <c r="G25" s="10">
        <v>2</v>
      </c>
      <c r="H25" s="10">
        <v>2</v>
      </c>
      <c r="I25" s="161">
        <v>2</v>
      </c>
      <c r="J25" s="10">
        <v>2</v>
      </c>
      <c r="K25" s="161">
        <v>2</v>
      </c>
      <c r="L25" s="228">
        <v>2.2999999999999998</v>
      </c>
      <c r="M25" s="161"/>
      <c r="N25" s="161"/>
      <c r="O25" s="161"/>
    </row>
    <row r="26" spans="1:15">
      <c r="A26" s="303"/>
      <c r="B26" s="7" t="s">
        <v>18</v>
      </c>
      <c r="C26" s="126">
        <v>1.5</v>
      </c>
      <c r="D26" s="126">
        <v>1.6</v>
      </c>
      <c r="E26" s="126">
        <v>1.6</v>
      </c>
      <c r="F26" s="10">
        <v>1.6</v>
      </c>
      <c r="G26" s="10">
        <v>1.7</v>
      </c>
      <c r="H26" s="10">
        <v>1.7</v>
      </c>
      <c r="I26" s="161">
        <v>1.8</v>
      </c>
      <c r="J26" s="10">
        <v>1.8</v>
      </c>
      <c r="K26" s="161">
        <v>1.7</v>
      </c>
      <c r="L26" s="228">
        <v>1.9</v>
      </c>
      <c r="M26" s="161"/>
      <c r="N26" s="161"/>
      <c r="O26" s="161"/>
    </row>
    <row r="27" spans="1:15">
      <c r="A27" s="303"/>
      <c r="B27" s="7" t="s">
        <v>19</v>
      </c>
      <c r="C27" s="126">
        <v>7.1</v>
      </c>
      <c r="D27" s="126">
        <v>6.6</v>
      </c>
      <c r="E27" s="126">
        <v>6.7</v>
      </c>
      <c r="F27" s="10">
        <v>6.7</v>
      </c>
      <c r="G27" s="10">
        <v>6.8</v>
      </c>
      <c r="H27" s="10">
        <v>6.9</v>
      </c>
      <c r="I27" s="161">
        <v>7</v>
      </c>
      <c r="J27" s="10">
        <v>7</v>
      </c>
      <c r="K27" s="161">
        <v>6.9</v>
      </c>
      <c r="L27" s="228">
        <v>7.8</v>
      </c>
      <c r="M27" s="161"/>
      <c r="N27" s="161"/>
      <c r="O27" s="161"/>
    </row>
    <row r="28" spans="1:15">
      <c r="A28" s="303"/>
      <c r="B28" s="7" t="s">
        <v>20</v>
      </c>
      <c r="C28" s="126">
        <v>1.9</v>
      </c>
      <c r="D28" s="126">
        <v>2</v>
      </c>
      <c r="E28" s="126">
        <v>2</v>
      </c>
      <c r="F28" s="10">
        <v>1.9</v>
      </c>
      <c r="G28" s="10">
        <v>2</v>
      </c>
      <c r="H28" s="10">
        <v>2</v>
      </c>
      <c r="I28" s="161">
        <v>2</v>
      </c>
      <c r="J28" s="10">
        <v>2</v>
      </c>
      <c r="K28" s="161">
        <v>2</v>
      </c>
      <c r="L28" s="228">
        <v>2.2999999999999998</v>
      </c>
      <c r="M28" s="161"/>
      <c r="N28" s="161"/>
      <c r="O28" s="161"/>
    </row>
    <row r="29" spans="1:15">
      <c r="A29" s="303"/>
      <c r="B29" s="7" t="s">
        <v>21</v>
      </c>
      <c r="C29" s="126">
        <v>2.4</v>
      </c>
      <c r="D29" s="126">
        <v>2.5</v>
      </c>
      <c r="E29" s="126">
        <v>2.4</v>
      </c>
      <c r="F29" s="10">
        <v>2.4</v>
      </c>
      <c r="G29" s="10">
        <v>2.4</v>
      </c>
      <c r="H29" s="10">
        <v>2.4</v>
      </c>
      <c r="I29" s="161">
        <v>2.4</v>
      </c>
      <c r="J29" s="10">
        <v>2.4</v>
      </c>
      <c r="K29" s="161">
        <v>2.2999999999999998</v>
      </c>
      <c r="L29" s="228">
        <v>2.6</v>
      </c>
      <c r="M29" s="161"/>
      <c r="N29" s="161"/>
      <c r="O29" s="161"/>
    </row>
    <row r="30" spans="1:15">
      <c r="A30" s="303"/>
      <c r="B30" s="7" t="s">
        <v>22</v>
      </c>
      <c r="C30" s="126">
        <v>2.2999999999999998</v>
      </c>
      <c r="D30" s="126">
        <v>2.4</v>
      </c>
      <c r="E30" s="126">
        <v>2.5</v>
      </c>
      <c r="F30" s="10">
        <v>2.4</v>
      </c>
      <c r="G30" s="10">
        <v>2.4</v>
      </c>
      <c r="H30" s="10">
        <v>2.4</v>
      </c>
      <c r="I30" s="161">
        <v>2.5</v>
      </c>
      <c r="J30" s="10">
        <v>2.4</v>
      </c>
      <c r="K30" s="161">
        <v>2.4</v>
      </c>
      <c r="L30" s="228">
        <v>2.7</v>
      </c>
      <c r="M30" s="161"/>
      <c r="N30" s="161"/>
      <c r="O30" s="161"/>
    </row>
    <row r="31" spans="1:15">
      <c r="A31" s="303"/>
      <c r="B31" s="7" t="s">
        <v>23</v>
      </c>
      <c r="C31" s="126">
        <v>1.6</v>
      </c>
      <c r="D31" s="126">
        <v>1.5</v>
      </c>
      <c r="E31" s="126">
        <v>1.5</v>
      </c>
      <c r="F31" s="10">
        <v>1.5</v>
      </c>
      <c r="G31" s="10">
        <v>1.5</v>
      </c>
      <c r="H31" s="10">
        <v>1.6</v>
      </c>
      <c r="I31" s="161">
        <v>1.5</v>
      </c>
      <c r="J31" s="10">
        <v>1.5</v>
      </c>
      <c r="K31" s="161">
        <v>1.5</v>
      </c>
      <c r="L31" s="228">
        <v>1.7</v>
      </c>
      <c r="M31" s="161"/>
      <c r="N31" s="161"/>
      <c r="O31" s="161"/>
    </row>
    <row r="32" spans="1:15">
      <c r="A32" s="303"/>
      <c r="B32" s="7" t="s">
        <v>24</v>
      </c>
      <c r="C32" s="126">
        <v>2</v>
      </c>
      <c r="D32" s="126">
        <v>2</v>
      </c>
      <c r="E32" s="126">
        <v>1.9</v>
      </c>
      <c r="F32" s="10">
        <v>2</v>
      </c>
      <c r="G32" s="10">
        <v>2</v>
      </c>
      <c r="H32" s="10">
        <v>2</v>
      </c>
      <c r="I32" s="161">
        <v>2.1</v>
      </c>
      <c r="J32" s="10">
        <v>2</v>
      </c>
      <c r="K32" s="161">
        <v>2</v>
      </c>
      <c r="L32" s="228">
        <v>2.2000000000000002</v>
      </c>
      <c r="M32" s="161"/>
      <c r="N32" s="161"/>
      <c r="O32" s="161"/>
    </row>
    <row r="33" spans="1:15">
      <c r="A33" s="303"/>
      <c r="B33" s="7" t="s">
        <v>25</v>
      </c>
      <c r="C33" s="126">
        <v>16.5</v>
      </c>
      <c r="D33" s="126">
        <v>16.100000000000001</v>
      </c>
      <c r="E33" s="126">
        <v>16.600000000000001</v>
      </c>
      <c r="F33" s="10">
        <v>16</v>
      </c>
      <c r="G33" s="10">
        <v>15</v>
      </c>
      <c r="H33" s="10">
        <v>14.3</v>
      </c>
      <c r="I33" s="161">
        <v>13.4</v>
      </c>
      <c r="J33" s="10">
        <v>13.4</v>
      </c>
      <c r="K33" s="161">
        <v>13.3</v>
      </c>
      <c r="L33" s="228">
        <v>14.7</v>
      </c>
      <c r="M33" s="161"/>
      <c r="N33" s="161"/>
      <c r="O33" s="161"/>
    </row>
    <row r="34" spans="1:15">
      <c r="A34" s="303"/>
      <c r="B34" s="7" t="s">
        <v>26</v>
      </c>
      <c r="C34" s="126">
        <v>1</v>
      </c>
      <c r="D34" s="126">
        <v>1</v>
      </c>
      <c r="E34" s="126">
        <v>1.1000000000000001</v>
      </c>
      <c r="F34" s="10">
        <v>1</v>
      </c>
      <c r="G34" s="10">
        <v>1</v>
      </c>
      <c r="H34" s="10">
        <v>1</v>
      </c>
      <c r="I34" s="161">
        <v>1</v>
      </c>
      <c r="J34" s="10">
        <v>1</v>
      </c>
      <c r="K34" s="161">
        <v>1</v>
      </c>
      <c r="L34" s="228" t="s">
        <v>144</v>
      </c>
      <c r="M34" s="161"/>
      <c r="N34" s="161"/>
      <c r="O34" s="161"/>
    </row>
  </sheetData>
  <mergeCells count="14">
    <mergeCell ref="L3:L4"/>
    <mergeCell ref="B2:L2"/>
    <mergeCell ref="B1:L1"/>
    <mergeCell ref="A1:A34"/>
    <mergeCell ref="I3:I4"/>
    <mergeCell ref="H3:H4"/>
    <mergeCell ref="G3:G4"/>
    <mergeCell ref="B3:B4"/>
    <mergeCell ref="C3:C4"/>
    <mergeCell ref="K3:K4"/>
    <mergeCell ref="D3:D4"/>
    <mergeCell ref="E3:E4"/>
    <mergeCell ref="J3:J4"/>
    <mergeCell ref="F3:F4"/>
  </mergeCells>
  <phoneticPr fontId="5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7" enableFormatConditionsCalculation="0">
    <tabColor indexed="46"/>
  </sheetPr>
  <dimension ref="A1:Q37"/>
  <sheetViews>
    <sheetView view="pageBreakPreview" topLeftCell="A10" zoomScaleSheetLayoutView="75" workbookViewId="0">
      <selection activeCell="O34" sqref="O34"/>
    </sheetView>
  </sheetViews>
  <sheetFormatPr defaultColWidth="9.109375" defaultRowHeight="15.6"/>
  <cols>
    <col min="1" max="1" width="4.88671875" style="203" customWidth="1"/>
    <col min="2" max="2" width="18.6640625" style="1" customWidth="1"/>
    <col min="3" max="11" width="9.77734375" style="1" customWidth="1"/>
    <col min="12" max="12" width="9.77734375" style="7" customWidth="1"/>
    <col min="13" max="13" width="9.77734375" style="1" customWidth="1"/>
    <col min="14" max="16384" width="9.109375" style="1"/>
  </cols>
  <sheetData>
    <row r="1" spans="1:17" ht="16.8" customHeight="1">
      <c r="A1" s="303">
        <v>98</v>
      </c>
      <c r="B1" s="273" t="s">
        <v>142</v>
      </c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</row>
    <row r="2" spans="1:17" s="108" customFormat="1">
      <c r="A2" s="284"/>
      <c r="B2" s="274" t="s">
        <v>66</v>
      </c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</row>
    <row r="3" spans="1:17">
      <c r="A3" s="284"/>
      <c r="B3" s="287"/>
      <c r="C3" s="290">
        <v>2003</v>
      </c>
      <c r="D3" s="290">
        <v>2004</v>
      </c>
      <c r="E3" s="290">
        <v>2005</v>
      </c>
      <c r="F3" s="290">
        <v>2006</v>
      </c>
      <c r="G3" s="290">
        <v>2007</v>
      </c>
      <c r="H3" s="290">
        <v>2008</v>
      </c>
      <c r="I3" s="288">
        <v>2009</v>
      </c>
      <c r="J3" s="288">
        <v>2010</v>
      </c>
      <c r="K3" s="288">
        <v>2011</v>
      </c>
      <c r="L3" s="270">
        <v>2012</v>
      </c>
      <c r="M3" s="270">
        <v>2013</v>
      </c>
      <c r="N3" s="270">
        <v>2014</v>
      </c>
    </row>
    <row r="4" spans="1:17">
      <c r="A4" s="284"/>
      <c r="B4" s="287"/>
      <c r="C4" s="290"/>
      <c r="D4" s="290"/>
      <c r="E4" s="290"/>
      <c r="F4" s="290"/>
      <c r="G4" s="290"/>
      <c r="H4" s="290"/>
      <c r="I4" s="289"/>
      <c r="J4" s="289"/>
      <c r="K4" s="289"/>
      <c r="L4" s="271"/>
      <c r="M4" s="271"/>
      <c r="N4" s="271"/>
    </row>
    <row r="5" spans="1:17" ht="12.75" customHeight="1">
      <c r="A5" s="284"/>
      <c r="B5" s="96"/>
      <c r="C5" s="125"/>
      <c r="D5" s="125"/>
      <c r="E5" s="125"/>
      <c r="F5" s="125"/>
      <c r="G5" s="125"/>
      <c r="H5" s="125"/>
      <c r="I5" s="125"/>
      <c r="J5" s="124"/>
      <c r="K5" s="124"/>
      <c r="L5" s="135"/>
    </row>
    <row r="6" spans="1:17" ht="12.75" customHeight="1">
      <c r="A6" s="284"/>
      <c r="B6" s="9" t="s">
        <v>0</v>
      </c>
      <c r="C6" s="127">
        <f t="shared" ref="C6:N6" si="0">SUM(C8:C34)</f>
        <v>100</v>
      </c>
      <c r="D6" s="127">
        <f t="shared" si="0"/>
        <v>100</v>
      </c>
      <c r="E6" s="127">
        <f t="shared" si="0"/>
        <v>100</v>
      </c>
      <c r="F6" s="127">
        <f t="shared" si="0"/>
        <v>100</v>
      </c>
      <c r="G6" s="127">
        <f t="shared" si="0"/>
        <v>100</v>
      </c>
      <c r="H6" s="127">
        <f t="shared" si="0"/>
        <v>100.00000000000003</v>
      </c>
      <c r="I6" s="127">
        <f t="shared" si="0"/>
        <v>100.00000000000001</v>
      </c>
      <c r="J6" s="127">
        <f t="shared" si="0"/>
        <v>100.00000000000001</v>
      </c>
      <c r="K6" s="127">
        <f t="shared" si="0"/>
        <v>100.00000000000003</v>
      </c>
      <c r="L6" s="127">
        <f t="shared" si="0"/>
        <v>100.00000000000001</v>
      </c>
      <c r="M6" s="127">
        <f t="shared" si="0"/>
        <v>100.00000000000001</v>
      </c>
      <c r="N6" s="127">
        <f t="shared" si="0"/>
        <v>99.999999999999986</v>
      </c>
      <c r="O6" s="196"/>
      <c r="P6" s="196"/>
      <c r="Q6" s="196"/>
    </row>
    <row r="7" spans="1:17" ht="12.75" customHeight="1">
      <c r="A7" s="284"/>
      <c r="B7" s="7"/>
      <c r="C7" s="128"/>
      <c r="D7" s="128"/>
      <c r="E7" s="128"/>
      <c r="F7" s="128"/>
      <c r="G7" s="128"/>
      <c r="H7" s="128"/>
      <c r="I7" s="128"/>
      <c r="J7" s="128"/>
      <c r="K7" s="128"/>
      <c r="L7" s="161"/>
      <c r="M7" s="196"/>
      <c r="N7" s="196"/>
      <c r="O7" s="196"/>
      <c r="P7" s="196"/>
      <c r="Q7" s="196"/>
    </row>
    <row r="8" spans="1:17" ht="25.5" customHeight="1">
      <c r="A8" s="284"/>
      <c r="B8" s="8" t="s">
        <v>36</v>
      </c>
      <c r="C8" s="10">
        <v>4.0999999999999996</v>
      </c>
      <c r="D8" s="128">
        <f>'90'!D8/'90'!$D$6*100</f>
        <v>4.1507990620790576</v>
      </c>
      <c r="E8" s="129">
        <v>4.0999999999999996</v>
      </c>
      <c r="F8" s="129">
        <v>4.2</v>
      </c>
      <c r="G8" s="130">
        <v>4.0999999999999996</v>
      </c>
      <c r="H8" s="126">
        <v>4.0999999999999996</v>
      </c>
      <c r="I8" s="128">
        <v>4.0999999999999996</v>
      </c>
      <c r="J8" s="128">
        <v>4.2</v>
      </c>
      <c r="K8" s="161">
        <v>4.2</v>
      </c>
      <c r="L8" s="128">
        <v>4.2</v>
      </c>
      <c r="M8" s="161">
        <v>3.7</v>
      </c>
      <c r="N8" s="228" t="s">
        <v>144</v>
      </c>
      <c r="O8" s="196"/>
      <c r="P8" s="196"/>
      <c r="Q8" s="196"/>
    </row>
    <row r="9" spans="1:17" ht="12.75" customHeight="1">
      <c r="A9" s="284"/>
      <c r="B9" s="7" t="s">
        <v>1</v>
      </c>
      <c r="C9" s="10">
        <v>2.7</v>
      </c>
      <c r="D9" s="128">
        <f>'90'!D9/'90'!$D$6*100</f>
        <v>2.7017888125765666</v>
      </c>
      <c r="E9" s="129">
        <v>2.8</v>
      </c>
      <c r="F9" s="129">
        <v>2.8</v>
      </c>
      <c r="G9" s="130">
        <v>2.9</v>
      </c>
      <c r="H9" s="126">
        <v>3</v>
      </c>
      <c r="I9" s="128">
        <v>3</v>
      </c>
      <c r="J9" s="128">
        <v>2.9</v>
      </c>
      <c r="K9" s="161">
        <v>2.9</v>
      </c>
      <c r="L9" s="128">
        <v>2.8</v>
      </c>
      <c r="M9" s="161">
        <v>2.9</v>
      </c>
      <c r="N9" s="228">
        <v>3.3</v>
      </c>
      <c r="O9" s="196"/>
      <c r="P9" s="196"/>
      <c r="Q9" s="196"/>
    </row>
    <row r="10" spans="1:17" ht="12.75" customHeight="1">
      <c r="A10" s="284"/>
      <c r="B10" s="7" t="s">
        <v>2</v>
      </c>
      <c r="C10" s="10">
        <v>1.9</v>
      </c>
      <c r="D10" s="128">
        <f>'90'!D10/'90'!$D$6*100</f>
        <v>1.8691899622503449</v>
      </c>
      <c r="E10" s="129">
        <v>1.9</v>
      </c>
      <c r="F10" s="129">
        <v>1.9</v>
      </c>
      <c r="G10" s="130">
        <v>1.8</v>
      </c>
      <c r="H10" s="126">
        <v>1.8</v>
      </c>
      <c r="I10" s="128">
        <v>1.8</v>
      </c>
      <c r="J10" s="128">
        <v>1.9</v>
      </c>
      <c r="K10" s="161">
        <v>1.8</v>
      </c>
      <c r="L10" s="128">
        <v>1.8</v>
      </c>
      <c r="M10" s="161">
        <v>1.9</v>
      </c>
      <c r="N10" s="228">
        <v>2.2000000000000002</v>
      </c>
      <c r="O10" s="196"/>
      <c r="P10" s="196"/>
      <c r="Q10" s="196"/>
    </row>
    <row r="11" spans="1:17" ht="12.75" customHeight="1">
      <c r="A11" s="284"/>
      <c r="B11" s="7" t="s">
        <v>3</v>
      </c>
      <c r="C11" s="10">
        <v>8</v>
      </c>
      <c r="D11" s="128">
        <f>'90'!D11/'90'!$D$6*100</f>
        <v>8.0161198232806168</v>
      </c>
      <c r="E11" s="129">
        <v>7.8</v>
      </c>
      <c r="F11" s="129">
        <v>7.4</v>
      </c>
      <c r="G11" s="130">
        <v>7.3</v>
      </c>
      <c r="H11" s="126">
        <v>7.4</v>
      </c>
      <c r="I11" s="128">
        <v>7.2</v>
      </c>
      <c r="J11" s="128">
        <v>7.4</v>
      </c>
      <c r="K11" s="161">
        <v>7.6</v>
      </c>
      <c r="L11" s="128">
        <v>7.7</v>
      </c>
      <c r="M11" s="161">
        <v>7.7</v>
      </c>
      <c r="N11" s="228">
        <v>8.6</v>
      </c>
      <c r="O11" s="196"/>
      <c r="P11" s="196"/>
      <c r="Q11" s="196"/>
    </row>
    <row r="12" spans="1:17" ht="12.75" customHeight="1">
      <c r="A12" s="284"/>
      <c r="B12" s="7" t="s">
        <v>4</v>
      </c>
      <c r="C12" s="10">
        <v>8.1999999999999993</v>
      </c>
      <c r="D12" s="128">
        <f>'90'!D12/'90'!$D$6*100</f>
        <v>8.1341914312163581</v>
      </c>
      <c r="E12" s="129">
        <v>8.3000000000000007</v>
      </c>
      <c r="F12" s="129">
        <v>9</v>
      </c>
      <c r="G12" s="130">
        <v>9.3000000000000007</v>
      </c>
      <c r="H12" s="126">
        <v>9.6</v>
      </c>
      <c r="I12" s="128">
        <v>9.5</v>
      </c>
      <c r="J12" s="128">
        <v>9.5</v>
      </c>
      <c r="K12" s="161">
        <v>9.5</v>
      </c>
      <c r="L12" s="128">
        <v>9.6999999999999993</v>
      </c>
      <c r="M12" s="161">
        <v>9.9</v>
      </c>
      <c r="N12" s="228">
        <v>7.1</v>
      </c>
      <c r="O12" s="196"/>
      <c r="P12" s="196"/>
      <c r="Q12" s="196"/>
    </row>
    <row r="13" spans="1:17" ht="12.75" customHeight="1">
      <c r="A13" s="284"/>
      <c r="B13" s="7" t="s">
        <v>5</v>
      </c>
      <c r="C13" s="10">
        <v>2.1</v>
      </c>
      <c r="D13" s="128">
        <f>'90'!D13/'90'!$D$6*100</f>
        <v>2.0571067467114563</v>
      </c>
      <c r="E13" s="129">
        <v>2</v>
      </c>
      <c r="F13" s="129">
        <v>2.1</v>
      </c>
      <c r="G13" s="130">
        <v>2.1</v>
      </c>
      <c r="H13" s="126">
        <v>2.1</v>
      </c>
      <c r="I13" s="128">
        <v>2.1</v>
      </c>
      <c r="J13" s="128">
        <v>2.1</v>
      </c>
      <c r="K13" s="161">
        <v>2.2000000000000002</v>
      </c>
      <c r="L13" s="128">
        <v>2.2000000000000002</v>
      </c>
      <c r="M13" s="161">
        <v>2.2000000000000002</v>
      </c>
      <c r="N13" s="228">
        <v>2.5</v>
      </c>
      <c r="O13" s="196"/>
      <c r="P13" s="196"/>
      <c r="Q13" s="196"/>
    </row>
    <row r="14" spans="1:17" ht="12.75" customHeight="1">
      <c r="A14" s="284"/>
      <c r="B14" s="7" t="s">
        <v>6</v>
      </c>
      <c r="C14" s="10">
        <v>2.2999999999999998</v>
      </c>
      <c r="D14" s="128">
        <f>'90'!D14/'90'!$D$6*100</f>
        <v>2.4856013614266157</v>
      </c>
      <c r="E14" s="129">
        <v>2.4</v>
      </c>
      <c r="F14" s="129">
        <v>2.1</v>
      </c>
      <c r="G14" s="130">
        <v>1.9</v>
      </c>
      <c r="H14" s="126">
        <v>1.9</v>
      </c>
      <c r="I14" s="128">
        <v>2</v>
      </c>
      <c r="J14" s="128">
        <v>2</v>
      </c>
      <c r="K14" s="161">
        <v>1.9</v>
      </c>
      <c r="L14" s="128">
        <v>1.9</v>
      </c>
      <c r="M14" s="161">
        <v>1.9</v>
      </c>
      <c r="N14" s="228">
        <v>2.1</v>
      </c>
      <c r="O14" s="196"/>
      <c r="P14" s="196"/>
      <c r="Q14" s="196"/>
    </row>
    <row r="15" spans="1:17" ht="12.75" customHeight="1">
      <c r="A15" s="284"/>
      <c r="B15" s="7" t="s">
        <v>7</v>
      </c>
      <c r="C15" s="10">
        <v>4.5</v>
      </c>
      <c r="D15" s="128">
        <f>'90'!D15/'90'!$D$6*100</f>
        <v>4.5992494415157514</v>
      </c>
      <c r="E15" s="129">
        <v>4.5</v>
      </c>
      <c r="F15" s="129">
        <v>4.0999999999999996</v>
      </c>
      <c r="G15" s="130">
        <v>3.9</v>
      </c>
      <c r="H15" s="126">
        <v>3.9</v>
      </c>
      <c r="I15" s="128">
        <v>4</v>
      </c>
      <c r="J15" s="128">
        <v>4.0999999999999996</v>
      </c>
      <c r="K15" s="161">
        <v>4.3</v>
      </c>
      <c r="L15" s="128">
        <v>4.0999999999999996</v>
      </c>
      <c r="M15" s="161">
        <v>4</v>
      </c>
      <c r="N15" s="228">
        <v>4.4000000000000004</v>
      </c>
      <c r="O15" s="196"/>
      <c r="P15" s="196"/>
      <c r="Q15" s="196"/>
    </row>
    <row r="16" spans="1:17" ht="12.75" customHeight="1">
      <c r="A16" s="284"/>
      <c r="B16" s="7" t="s">
        <v>8</v>
      </c>
      <c r="C16" s="10">
        <v>2</v>
      </c>
      <c r="D16" s="128">
        <f>'90'!D16/'90'!$D$6*100</f>
        <v>1.9235139884367429</v>
      </c>
      <c r="E16" s="129">
        <v>1.9</v>
      </c>
      <c r="F16" s="129">
        <v>2</v>
      </c>
      <c r="G16" s="130">
        <v>2.1</v>
      </c>
      <c r="H16" s="126">
        <v>2.2000000000000002</v>
      </c>
      <c r="I16" s="128">
        <v>2.2999999999999998</v>
      </c>
      <c r="J16" s="128">
        <v>2.2999999999999998</v>
      </c>
      <c r="K16" s="161">
        <v>2.4</v>
      </c>
      <c r="L16" s="128">
        <v>2.2999999999999998</v>
      </c>
      <c r="M16" s="161">
        <v>2.5</v>
      </c>
      <c r="N16" s="228">
        <v>2.9</v>
      </c>
      <c r="O16" s="196"/>
      <c r="P16" s="196"/>
      <c r="Q16" s="196"/>
    </row>
    <row r="17" spans="1:17" ht="12.75" customHeight="1">
      <c r="A17" s="284"/>
      <c r="B17" s="7" t="s">
        <v>9</v>
      </c>
      <c r="C17" s="10">
        <v>3.2</v>
      </c>
      <c r="D17" s="128">
        <f>'90'!D17/'90'!$D$6*100</f>
        <v>3.1247401593135216</v>
      </c>
      <c r="E17" s="129">
        <v>3.1</v>
      </c>
      <c r="F17" s="129">
        <v>3.4</v>
      </c>
      <c r="G17" s="130">
        <v>3.5</v>
      </c>
      <c r="H17" s="126">
        <v>3.7</v>
      </c>
      <c r="I17" s="128">
        <v>3.6</v>
      </c>
      <c r="J17" s="128">
        <v>3.6</v>
      </c>
      <c r="K17" s="161">
        <v>3.7</v>
      </c>
      <c r="L17" s="128">
        <v>3.8</v>
      </c>
      <c r="M17" s="161">
        <v>4.0999999999999996</v>
      </c>
      <c r="N17" s="228">
        <v>4.7</v>
      </c>
      <c r="O17" s="196"/>
      <c r="P17" s="196"/>
      <c r="Q17" s="196"/>
    </row>
    <row r="18" spans="1:17" ht="12.75" customHeight="1">
      <c r="A18" s="284"/>
      <c r="B18" s="7" t="s">
        <v>10</v>
      </c>
      <c r="C18" s="10">
        <v>2</v>
      </c>
      <c r="D18" s="128">
        <f>'90'!D18/'90'!$D$6*100</f>
        <v>1.8697442890481655</v>
      </c>
      <c r="E18" s="129">
        <v>1.9</v>
      </c>
      <c r="F18" s="129">
        <v>1.8</v>
      </c>
      <c r="G18" s="130">
        <v>1.7</v>
      </c>
      <c r="H18" s="126">
        <v>1.7</v>
      </c>
      <c r="I18" s="128">
        <v>1.7</v>
      </c>
      <c r="J18" s="128">
        <v>1.7</v>
      </c>
      <c r="K18" s="161">
        <v>1.7</v>
      </c>
      <c r="L18" s="128">
        <v>1.6</v>
      </c>
      <c r="M18" s="161">
        <v>1.7</v>
      </c>
      <c r="N18" s="228">
        <v>1.9</v>
      </c>
      <c r="O18" s="196"/>
      <c r="P18" s="196"/>
      <c r="Q18" s="196"/>
    </row>
    <row r="19" spans="1:17" ht="12.75" customHeight="1">
      <c r="A19" s="284"/>
      <c r="B19" s="7" t="s">
        <v>11</v>
      </c>
      <c r="C19" s="10">
        <v>3.9</v>
      </c>
      <c r="D19" s="128">
        <f>'90'!D19/'90'!$D$6*100</f>
        <v>3.5443655452635543</v>
      </c>
      <c r="E19" s="129">
        <v>3.5</v>
      </c>
      <c r="F19" s="129">
        <v>3.6</v>
      </c>
      <c r="G19" s="130">
        <v>3.6</v>
      </c>
      <c r="H19" s="126">
        <v>3.7</v>
      </c>
      <c r="I19" s="128">
        <v>3.8</v>
      </c>
      <c r="J19" s="128">
        <v>3.9</v>
      </c>
      <c r="K19" s="161">
        <v>4.0999999999999996</v>
      </c>
      <c r="L19" s="128">
        <v>4.0999999999999996</v>
      </c>
      <c r="M19" s="161">
        <v>4.3</v>
      </c>
      <c r="N19" s="228">
        <v>2.2000000000000002</v>
      </c>
      <c r="O19" s="196"/>
      <c r="P19" s="196"/>
      <c r="Q19" s="196"/>
    </row>
    <row r="20" spans="1:17" ht="12.75" customHeight="1">
      <c r="A20" s="284"/>
      <c r="B20" s="7" t="s">
        <v>12</v>
      </c>
      <c r="C20" s="10">
        <v>5.3</v>
      </c>
      <c r="D20" s="128">
        <f>'90'!D20/'90'!$D$6*100</f>
        <v>5.3148853375018703</v>
      </c>
      <c r="E20" s="129">
        <v>5.3</v>
      </c>
      <c r="F20" s="129">
        <v>5</v>
      </c>
      <c r="G20" s="130">
        <v>4.8</v>
      </c>
      <c r="H20" s="126">
        <v>4.5999999999999996</v>
      </c>
      <c r="I20" s="128">
        <v>4.5999999999999996</v>
      </c>
      <c r="J20" s="128">
        <v>4.7</v>
      </c>
      <c r="K20" s="161">
        <v>4.7</v>
      </c>
      <c r="L20" s="128">
        <v>4.7</v>
      </c>
      <c r="M20" s="161">
        <v>4.5999999999999996</v>
      </c>
      <c r="N20" s="228">
        <v>5.0999999999999996</v>
      </c>
      <c r="O20" s="196"/>
      <c r="P20" s="196"/>
      <c r="Q20" s="196"/>
    </row>
    <row r="21" spans="1:17" ht="12.75" customHeight="1">
      <c r="A21" s="284"/>
      <c r="B21" s="7" t="s">
        <v>13</v>
      </c>
      <c r="C21" s="10">
        <v>2.2000000000000002</v>
      </c>
      <c r="D21" s="128">
        <f>'90'!D21/'90'!$D$6*100</f>
        <v>2.2616533351071793</v>
      </c>
      <c r="E21" s="129">
        <v>2.2000000000000002</v>
      </c>
      <c r="F21" s="129">
        <v>2.2000000000000002</v>
      </c>
      <c r="G21" s="130">
        <v>2.2999999999999998</v>
      </c>
      <c r="H21" s="126">
        <v>2.2999999999999998</v>
      </c>
      <c r="I21" s="128">
        <v>2.4</v>
      </c>
      <c r="J21" s="128">
        <v>2.2999999999999998</v>
      </c>
      <c r="K21" s="161">
        <v>2.2999999999999998</v>
      </c>
      <c r="L21" s="128">
        <v>2.2999999999999998</v>
      </c>
      <c r="M21" s="161">
        <v>2.2999999999999998</v>
      </c>
      <c r="N21" s="228">
        <v>2.5</v>
      </c>
      <c r="O21" s="196"/>
      <c r="P21" s="196"/>
      <c r="Q21" s="196"/>
    </row>
    <row r="22" spans="1:17" ht="12.75" customHeight="1">
      <c r="A22" s="284"/>
      <c r="B22" s="7" t="s">
        <v>14</v>
      </c>
      <c r="C22" s="10">
        <v>5.4</v>
      </c>
      <c r="D22" s="128">
        <f>'90'!D22/'90'!$D$6*100</f>
        <v>5.6480357429919232</v>
      </c>
      <c r="E22" s="129">
        <v>5.7</v>
      </c>
      <c r="F22" s="129">
        <v>5.7</v>
      </c>
      <c r="G22" s="130">
        <v>5.7</v>
      </c>
      <c r="H22" s="126">
        <v>5.6</v>
      </c>
      <c r="I22" s="128">
        <v>5.9</v>
      </c>
      <c r="J22" s="128">
        <v>6</v>
      </c>
      <c r="K22" s="161">
        <v>6.1</v>
      </c>
      <c r="L22" s="128">
        <v>6.2</v>
      </c>
      <c r="M22" s="161">
        <v>6.3</v>
      </c>
      <c r="N22" s="228">
        <v>6.8</v>
      </c>
      <c r="O22" s="196"/>
      <c r="P22" s="196"/>
      <c r="Q22" s="196"/>
    </row>
    <row r="23" spans="1:17" ht="12.75" customHeight="1">
      <c r="A23" s="284"/>
      <c r="B23" s="7" t="s">
        <v>15</v>
      </c>
      <c r="C23" s="10">
        <v>3.1</v>
      </c>
      <c r="D23" s="128">
        <f>'90'!D23/'90'!$D$6*100</f>
        <v>2.9368233748524104</v>
      </c>
      <c r="E23" s="129">
        <v>2.9</v>
      </c>
      <c r="F23" s="129">
        <v>2.9</v>
      </c>
      <c r="G23" s="130">
        <v>2.8</v>
      </c>
      <c r="H23" s="126">
        <v>2.8</v>
      </c>
      <c r="I23" s="128">
        <v>2.9</v>
      </c>
      <c r="J23" s="128">
        <v>2.7</v>
      </c>
      <c r="K23" s="161">
        <v>2.7</v>
      </c>
      <c r="L23" s="128">
        <v>2.7</v>
      </c>
      <c r="M23" s="161">
        <v>2.7</v>
      </c>
      <c r="N23" s="228">
        <v>3</v>
      </c>
      <c r="O23" s="196"/>
      <c r="P23" s="196"/>
      <c r="Q23" s="196"/>
    </row>
    <row r="24" spans="1:17" ht="12.75" customHeight="1">
      <c r="A24" s="284"/>
      <c r="B24" s="7" t="s">
        <v>16</v>
      </c>
      <c r="C24" s="10">
        <v>2.1</v>
      </c>
      <c r="D24" s="128">
        <f>'90'!D24/'90'!$D$6*100</f>
        <v>2.0277274264269756</v>
      </c>
      <c r="E24" s="129">
        <v>2</v>
      </c>
      <c r="F24" s="129">
        <v>1.9</v>
      </c>
      <c r="G24" s="130">
        <v>1.7</v>
      </c>
      <c r="H24" s="126">
        <v>1.8</v>
      </c>
      <c r="I24" s="128">
        <v>1.9</v>
      </c>
      <c r="J24" s="128">
        <v>1.9</v>
      </c>
      <c r="K24" s="161">
        <v>1.9</v>
      </c>
      <c r="L24" s="128">
        <v>1.9</v>
      </c>
      <c r="M24" s="161">
        <v>1.9</v>
      </c>
      <c r="N24" s="228">
        <v>2.2000000000000002</v>
      </c>
      <c r="O24" s="196"/>
      <c r="P24" s="196"/>
      <c r="Q24" s="196"/>
    </row>
    <row r="25" spans="1:17" ht="12.75" customHeight="1">
      <c r="A25" s="284"/>
      <c r="B25" s="7" t="s">
        <v>17</v>
      </c>
      <c r="C25" s="10">
        <v>2.2000000000000002</v>
      </c>
      <c r="D25" s="128">
        <f>'90'!D25/'90'!$D$6*100</f>
        <v>2.0061086813119808</v>
      </c>
      <c r="E25" s="129">
        <v>2</v>
      </c>
      <c r="F25" s="129">
        <v>1.9</v>
      </c>
      <c r="G25" s="130">
        <v>1.8</v>
      </c>
      <c r="H25" s="126">
        <v>1.9</v>
      </c>
      <c r="I25" s="128">
        <v>1.9</v>
      </c>
      <c r="J25" s="128">
        <v>1.9</v>
      </c>
      <c r="K25" s="161">
        <v>1.9</v>
      </c>
      <c r="L25" s="128">
        <v>1.9</v>
      </c>
      <c r="M25" s="161">
        <v>1.9</v>
      </c>
      <c r="N25" s="228">
        <v>2.2000000000000002</v>
      </c>
      <c r="O25" s="196"/>
      <c r="P25" s="196"/>
      <c r="Q25" s="196"/>
    </row>
    <row r="26" spans="1:17" ht="12.75" customHeight="1">
      <c r="A26" s="284"/>
      <c r="B26" s="7" t="s">
        <v>18</v>
      </c>
      <c r="C26" s="10">
        <v>1.6</v>
      </c>
      <c r="D26" s="128">
        <f>'90'!D26/'90'!$D$6*100</f>
        <v>1.4977910077106857</v>
      </c>
      <c r="E26" s="129">
        <v>1.5</v>
      </c>
      <c r="F26" s="129">
        <v>1.5</v>
      </c>
      <c r="G26" s="130">
        <v>1.5</v>
      </c>
      <c r="H26" s="126">
        <v>1.5</v>
      </c>
      <c r="I26" s="128">
        <v>1.6</v>
      </c>
      <c r="J26" s="128">
        <v>1.6</v>
      </c>
      <c r="K26" s="161">
        <v>1.7</v>
      </c>
      <c r="L26" s="128">
        <v>1.6</v>
      </c>
      <c r="M26" s="161">
        <v>1.6</v>
      </c>
      <c r="N26" s="228">
        <v>1.9</v>
      </c>
      <c r="O26" s="196"/>
      <c r="P26" s="196"/>
      <c r="Q26" s="196"/>
    </row>
    <row r="27" spans="1:17" ht="12.75" customHeight="1">
      <c r="A27" s="284"/>
      <c r="B27" s="7" t="s">
        <v>19</v>
      </c>
      <c r="C27" s="10">
        <v>7.6</v>
      </c>
      <c r="D27" s="128">
        <f>'90'!D27/'90'!$D$6*100</f>
        <v>7.6580247118886478</v>
      </c>
      <c r="E27" s="129">
        <v>7.5</v>
      </c>
      <c r="F27" s="129">
        <v>7</v>
      </c>
      <c r="G27" s="130">
        <v>6.8</v>
      </c>
      <c r="H27" s="126">
        <v>6.8</v>
      </c>
      <c r="I27" s="128">
        <v>6.9</v>
      </c>
      <c r="J27" s="128">
        <v>7.1</v>
      </c>
      <c r="K27" s="161">
        <v>7.2</v>
      </c>
      <c r="L27" s="128">
        <v>7</v>
      </c>
      <c r="M27" s="161">
        <v>7.1</v>
      </c>
      <c r="N27" s="228">
        <v>8.1</v>
      </c>
      <c r="O27" s="196"/>
      <c r="P27" s="196"/>
      <c r="Q27" s="196"/>
    </row>
    <row r="28" spans="1:17" ht="12.75" customHeight="1">
      <c r="A28" s="284"/>
      <c r="B28" s="7" t="s">
        <v>20</v>
      </c>
      <c r="C28" s="10">
        <v>2</v>
      </c>
      <c r="D28" s="128">
        <f>'90'!D28/'90'!$D$6*100</f>
        <v>1.9811639754100632</v>
      </c>
      <c r="E28" s="129">
        <v>1.9</v>
      </c>
      <c r="F28" s="129">
        <v>1.9</v>
      </c>
      <c r="G28" s="130">
        <v>2</v>
      </c>
      <c r="H28" s="126">
        <v>1.9</v>
      </c>
      <c r="I28" s="128">
        <v>1.9</v>
      </c>
      <c r="J28" s="128">
        <v>1.9</v>
      </c>
      <c r="K28" s="161">
        <v>2</v>
      </c>
      <c r="L28" s="128">
        <v>1.9</v>
      </c>
      <c r="M28" s="161">
        <v>1.9</v>
      </c>
      <c r="N28" s="228">
        <v>2.2999999999999998</v>
      </c>
      <c r="O28" s="196"/>
      <c r="P28" s="196"/>
      <c r="Q28" s="196"/>
    </row>
    <row r="29" spans="1:17" ht="12.75" customHeight="1">
      <c r="A29" s="284"/>
      <c r="B29" s="7" t="s">
        <v>21</v>
      </c>
      <c r="C29" s="10">
        <v>2.9</v>
      </c>
      <c r="D29" s="128">
        <f>'90'!D29/'90'!$D$6*100</f>
        <v>2.6873763158332364</v>
      </c>
      <c r="E29" s="129">
        <v>2.6</v>
      </c>
      <c r="F29" s="129">
        <v>2.5</v>
      </c>
      <c r="G29" s="130">
        <v>2.2999999999999998</v>
      </c>
      <c r="H29" s="126">
        <v>2.4</v>
      </c>
      <c r="I29" s="128">
        <v>2.4</v>
      </c>
      <c r="J29" s="128">
        <v>2.2999999999999998</v>
      </c>
      <c r="K29" s="161">
        <v>2.2999999999999998</v>
      </c>
      <c r="L29" s="128">
        <v>2.2000000000000002</v>
      </c>
      <c r="M29" s="161">
        <v>2.2000000000000002</v>
      </c>
      <c r="N29" s="228">
        <v>2.5</v>
      </c>
      <c r="O29" s="196"/>
      <c r="P29" s="196"/>
      <c r="Q29" s="196"/>
    </row>
    <row r="30" spans="1:17" ht="12.75" customHeight="1">
      <c r="A30" s="284"/>
      <c r="B30" s="7" t="s">
        <v>22</v>
      </c>
      <c r="C30" s="10">
        <v>2.1</v>
      </c>
      <c r="D30" s="128">
        <f>'90'!D30/'90'!$D$6*100</f>
        <v>2.1906995049861697</v>
      </c>
      <c r="E30" s="129">
        <v>2.2000000000000002</v>
      </c>
      <c r="F30" s="129">
        <v>2.2999999999999998</v>
      </c>
      <c r="G30" s="130">
        <v>2.4</v>
      </c>
      <c r="H30" s="126">
        <v>2.4</v>
      </c>
      <c r="I30" s="128">
        <v>2.4</v>
      </c>
      <c r="J30" s="128">
        <v>2.4</v>
      </c>
      <c r="K30" s="161">
        <v>2.5</v>
      </c>
      <c r="L30" s="128">
        <v>2.4</v>
      </c>
      <c r="M30" s="161">
        <v>2.4</v>
      </c>
      <c r="N30" s="228">
        <v>2.6</v>
      </c>
      <c r="O30" s="196"/>
      <c r="P30" s="196"/>
      <c r="Q30" s="196"/>
    </row>
    <row r="31" spans="1:17" ht="12.75" customHeight="1">
      <c r="A31" s="284"/>
      <c r="B31" s="7" t="s">
        <v>23</v>
      </c>
      <c r="C31" s="10">
        <v>1.7</v>
      </c>
      <c r="D31" s="128">
        <f>'90'!D31/'90'!$D$6*100</f>
        <v>1.6352640535701419</v>
      </c>
      <c r="E31" s="129">
        <v>1.6</v>
      </c>
      <c r="F31" s="129">
        <v>1.5</v>
      </c>
      <c r="G31" s="130">
        <v>1.5</v>
      </c>
      <c r="H31" s="126">
        <v>1.5</v>
      </c>
      <c r="I31" s="128">
        <v>1.5</v>
      </c>
      <c r="J31" s="128">
        <v>1.5</v>
      </c>
      <c r="K31" s="161">
        <v>1.5</v>
      </c>
      <c r="L31" s="128">
        <v>1.5</v>
      </c>
      <c r="M31" s="161">
        <v>1.5</v>
      </c>
      <c r="N31" s="228">
        <v>1.7</v>
      </c>
      <c r="O31" s="196"/>
      <c r="P31" s="196"/>
      <c r="Q31" s="196"/>
    </row>
    <row r="32" spans="1:17" ht="12.75" customHeight="1">
      <c r="A32" s="284"/>
      <c r="B32" s="7" t="s">
        <v>24</v>
      </c>
      <c r="C32" s="10">
        <v>2</v>
      </c>
      <c r="D32" s="128">
        <f>'90'!D32/'90'!$D$6*100</f>
        <v>1.9445784067539176</v>
      </c>
      <c r="E32" s="129">
        <v>1.9</v>
      </c>
      <c r="F32" s="129">
        <v>1.9</v>
      </c>
      <c r="G32" s="130">
        <v>1.8</v>
      </c>
      <c r="H32" s="126">
        <v>1.8</v>
      </c>
      <c r="I32" s="128">
        <v>1.8</v>
      </c>
      <c r="J32" s="128">
        <v>1.9</v>
      </c>
      <c r="K32" s="161">
        <v>2</v>
      </c>
      <c r="L32" s="128">
        <v>1.9</v>
      </c>
      <c r="M32" s="161">
        <v>2</v>
      </c>
      <c r="N32" s="228">
        <v>2.1</v>
      </c>
      <c r="O32" s="196"/>
      <c r="P32" s="196"/>
      <c r="Q32" s="196"/>
    </row>
    <row r="33" spans="1:17" ht="12.75" customHeight="1">
      <c r="A33" s="284"/>
      <c r="B33" s="7" t="s">
        <v>25</v>
      </c>
      <c r="C33" s="10">
        <v>14</v>
      </c>
      <c r="D33" s="128">
        <f>'90'!D33/'90'!$D$6*100</f>
        <v>14.759505318765626</v>
      </c>
      <c r="E33" s="129">
        <v>15.5</v>
      </c>
      <c r="F33" s="129">
        <v>16.399999999999999</v>
      </c>
      <c r="G33" s="130">
        <v>17.399999999999999</v>
      </c>
      <c r="H33" s="126">
        <v>16.600000000000001</v>
      </c>
      <c r="I33" s="128">
        <v>15.8</v>
      </c>
      <c r="J33" s="128">
        <v>15.2</v>
      </c>
      <c r="K33" s="161">
        <v>13.9</v>
      </c>
      <c r="L33" s="128">
        <v>14.6</v>
      </c>
      <c r="M33" s="161">
        <v>13.8</v>
      </c>
      <c r="N33" s="228">
        <v>15.1</v>
      </c>
      <c r="O33" s="196"/>
      <c r="P33" s="196"/>
      <c r="Q33" s="196"/>
    </row>
    <row r="34" spans="1:17" ht="12.75" customHeight="1">
      <c r="A34" s="284"/>
      <c r="B34" s="7" t="s">
        <v>26</v>
      </c>
      <c r="C34" s="10">
        <v>0.9</v>
      </c>
      <c r="D34" s="128">
        <f>'90'!D34/'90'!$D$6*100</f>
        <v>0.97395218377042003</v>
      </c>
      <c r="E34" s="129">
        <v>1</v>
      </c>
      <c r="F34" s="129">
        <v>1</v>
      </c>
      <c r="G34" s="130">
        <v>1</v>
      </c>
      <c r="H34" s="126">
        <v>1</v>
      </c>
      <c r="I34" s="128">
        <v>1</v>
      </c>
      <c r="J34" s="128">
        <v>1</v>
      </c>
      <c r="K34" s="161">
        <v>1</v>
      </c>
      <c r="L34" s="128">
        <v>1</v>
      </c>
      <c r="M34" s="161">
        <v>1</v>
      </c>
      <c r="N34" s="228" t="s">
        <v>144</v>
      </c>
      <c r="O34" s="196"/>
      <c r="P34" s="196"/>
      <c r="Q34" s="196"/>
    </row>
    <row r="35" spans="1:17">
      <c r="C35" s="116"/>
      <c r="D35" s="109"/>
      <c r="E35" s="116"/>
      <c r="F35" s="116"/>
      <c r="G35" s="116"/>
      <c r="H35" s="116"/>
      <c r="I35" s="116"/>
      <c r="J35" s="116"/>
      <c r="K35" s="116"/>
    </row>
    <row r="36" spans="1:17">
      <c r="D36" s="109"/>
      <c r="E36" s="110"/>
      <c r="F36" s="111"/>
      <c r="G36" s="111"/>
      <c r="J36" s="107"/>
      <c r="K36" s="107"/>
    </row>
    <row r="37" spans="1:17">
      <c r="F37" s="111"/>
      <c r="G37" s="111"/>
      <c r="J37" s="107"/>
      <c r="K37" s="107"/>
    </row>
  </sheetData>
  <mergeCells count="16">
    <mergeCell ref="N3:N4"/>
    <mergeCell ref="B2:N2"/>
    <mergeCell ref="B1:N1"/>
    <mergeCell ref="M3:M4"/>
    <mergeCell ref="A1:A34"/>
    <mergeCell ref="B3:B4"/>
    <mergeCell ref="L3:L4"/>
    <mergeCell ref="H3:H4"/>
    <mergeCell ref="I3:I4"/>
    <mergeCell ref="J3:J4"/>
    <mergeCell ref="D3:D4"/>
    <mergeCell ref="E3:E4"/>
    <mergeCell ref="F3:F4"/>
    <mergeCell ref="G3:G4"/>
    <mergeCell ref="C3:C4"/>
    <mergeCell ref="K3:K4"/>
  </mergeCells>
  <phoneticPr fontId="5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8" enableFormatConditionsCalculation="0">
    <tabColor indexed="46"/>
  </sheetPr>
  <dimension ref="A1:Q38"/>
  <sheetViews>
    <sheetView view="pageBreakPreview" zoomScaleSheetLayoutView="75" workbookViewId="0">
      <selection activeCell="O35" sqref="O35"/>
    </sheetView>
  </sheetViews>
  <sheetFormatPr defaultColWidth="9.109375" defaultRowHeight="15.6"/>
  <cols>
    <col min="1" max="1" width="4.88671875" style="203" customWidth="1"/>
    <col min="2" max="2" width="18.6640625" style="1" customWidth="1"/>
    <col min="3" max="11" width="9.77734375" style="1" customWidth="1"/>
    <col min="12" max="12" width="9.77734375" style="7" customWidth="1"/>
    <col min="13" max="13" width="9.77734375" style="1" customWidth="1"/>
    <col min="14" max="16384" width="9.109375" style="1"/>
  </cols>
  <sheetData>
    <row r="1" spans="1:17" ht="16.8" customHeight="1">
      <c r="A1" s="303">
        <v>99</v>
      </c>
      <c r="B1" s="273" t="s">
        <v>143</v>
      </c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</row>
    <row r="2" spans="1:17" ht="16.8" customHeight="1">
      <c r="A2" s="284"/>
      <c r="B2" s="273" t="s">
        <v>56</v>
      </c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</row>
    <row r="3" spans="1:17" s="108" customFormat="1" ht="13.5" customHeight="1">
      <c r="A3" s="284"/>
      <c r="B3" s="274" t="s">
        <v>66</v>
      </c>
      <c r="C3" s="274"/>
      <c r="D3" s="274"/>
      <c r="E3" s="274"/>
      <c r="F3" s="274"/>
      <c r="G3" s="274"/>
      <c r="H3" s="274"/>
      <c r="I3" s="274"/>
      <c r="J3" s="274"/>
      <c r="K3" s="274"/>
      <c r="L3" s="274"/>
      <c r="M3" s="274"/>
      <c r="N3" s="274"/>
    </row>
    <row r="4" spans="1:17">
      <c r="A4" s="284"/>
      <c r="B4" s="316"/>
      <c r="C4" s="295">
        <v>2003</v>
      </c>
      <c r="D4" s="295">
        <v>2004</v>
      </c>
      <c r="E4" s="295">
        <v>2005</v>
      </c>
      <c r="F4" s="295">
        <v>2006</v>
      </c>
      <c r="G4" s="295">
        <v>2007</v>
      </c>
      <c r="H4" s="295">
        <v>2008</v>
      </c>
      <c r="I4" s="288">
        <v>2009</v>
      </c>
      <c r="J4" s="288">
        <v>2010</v>
      </c>
      <c r="K4" s="288">
        <v>2011</v>
      </c>
      <c r="L4" s="270">
        <v>2012</v>
      </c>
      <c r="M4" s="270">
        <v>2013</v>
      </c>
      <c r="N4" s="270">
        <v>2014</v>
      </c>
    </row>
    <row r="5" spans="1:17">
      <c r="A5" s="284"/>
      <c r="B5" s="317"/>
      <c r="C5" s="296"/>
      <c r="D5" s="296"/>
      <c r="E5" s="296"/>
      <c r="F5" s="296"/>
      <c r="G5" s="296"/>
      <c r="H5" s="296"/>
      <c r="I5" s="289"/>
      <c r="J5" s="289"/>
      <c r="K5" s="289"/>
      <c r="L5" s="271"/>
      <c r="M5" s="271"/>
      <c r="N5" s="271"/>
    </row>
    <row r="6" spans="1:17" ht="12.75" customHeight="1">
      <c r="A6" s="284"/>
      <c r="B6" s="96"/>
      <c r="C6" s="125"/>
      <c r="D6" s="125"/>
      <c r="E6" s="125"/>
      <c r="F6" s="125"/>
      <c r="G6" s="125"/>
      <c r="H6" s="125"/>
      <c r="I6" s="125"/>
      <c r="J6" s="124"/>
      <c r="K6" s="124"/>
      <c r="L6" s="135"/>
    </row>
    <row r="7" spans="1:17" ht="12.75" customHeight="1">
      <c r="A7" s="284"/>
      <c r="B7" s="9" t="s">
        <v>0</v>
      </c>
      <c r="C7" s="127">
        <f t="shared" ref="C7:N7" si="0">SUM(C9:C35)</f>
        <v>100</v>
      </c>
      <c r="D7" s="127">
        <f t="shared" si="0"/>
        <v>100</v>
      </c>
      <c r="E7" s="127">
        <f t="shared" si="0"/>
        <v>100</v>
      </c>
      <c r="F7" s="127">
        <f t="shared" si="0"/>
        <v>100</v>
      </c>
      <c r="G7" s="127">
        <f t="shared" si="0"/>
        <v>100</v>
      </c>
      <c r="H7" s="127">
        <f t="shared" si="0"/>
        <v>100</v>
      </c>
      <c r="I7" s="127">
        <f t="shared" si="0"/>
        <v>100</v>
      </c>
      <c r="J7" s="127">
        <f t="shared" si="0"/>
        <v>100</v>
      </c>
      <c r="K7" s="127">
        <f t="shared" si="0"/>
        <v>99.999999999999986</v>
      </c>
      <c r="L7" s="127">
        <f t="shared" si="0"/>
        <v>99.999999999999986</v>
      </c>
      <c r="M7" s="127">
        <f t="shared" si="0"/>
        <v>100</v>
      </c>
      <c r="N7" s="127">
        <f t="shared" si="0"/>
        <v>100</v>
      </c>
    </row>
    <row r="8" spans="1:17" ht="12.75" customHeight="1">
      <c r="A8" s="284"/>
      <c r="B8" s="7"/>
      <c r="C8" s="128"/>
      <c r="D8" s="128"/>
      <c r="E8" s="128"/>
      <c r="F8" s="128"/>
      <c r="G8" s="128"/>
      <c r="H8" s="128"/>
      <c r="I8" s="128"/>
      <c r="J8" s="128"/>
      <c r="K8" s="128"/>
      <c r="L8" s="89"/>
    </row>
    <row r="9" spans="1:17" ht="25.5" customHeight="1">
      <c r="A9" s="284"/>
      <c r="B9" s="8" t="s">
        <v>36</v>
      </c>
      <c r="C9" s="10">
        <v>2.4</v>
      </c>
      <c r="D9" s="10">
        <v>2.8</v>
      </c>
      <c r="E9" s="129">
        <v>1</v>
      </c>
      <c r="F9" s="129">
        <v>1.2</v>
      </c>
      <c r="G9" s="130">
        <v>2.4</v>
      </c>
      <c r="H9" s="126">
        <v>2.8</v>
      </c>
      <c r="I9" s="128">
        <v>4.2</v>
      </c>
      <c r="J9" s="128">
        <v>2.2000000000000002</v>
      </c>
      <c r="K9" s="161">
        <v>2.4</v>
      </c>
      <c r="L9" s="128">
        <v>2.1</v>
      </c>
      <c r="M9" s="161">
        <v>2.2999999999999998</v>
      </c>
      <c r="N9" s="228" t="s">
        <v>144</v>
      </c>
      <c r="O9" s="196"/>
      <c r="P9" s="196"/>
      <c r="Q9" s="196"/>
    </row>
    <row r="10" spans="1:17" ht="12.75" customHeight="1">
      <c r="A10" s="284"/>
      <c r="B10" s="7" t="s">
        <v>1</v>
      </c>
      <c r="C10" s="10">
        <v>1.1000000000000001</v>
      </c>
      <c r="D10" s="10">
        <v>1.2</v>
      </c>
      <c r="E10" s="129">
        <v>1.2</v>
      </c>
      <c r="F10" s="129">
        <v>1.4</v>
      </c>
      <c r="G10" s="130">
        <v>1.8</v>
      </c>
      <c r="H10" s="126">
        <v>1.7</v>
      </c>
      <c r="I10" s="128">
        <v>1.5</v>
      </c>
      <c r="J10" s="128">
        <v>1.8</v>
      </c>
      <c r="K10" s="161">
        <v>1.7</v>
      </c>
      <c r="L10" s="128">
        <v>1.8</v>
      </c>
      <c r="M10" s="161">
        <v>1.9</v>
      </c>
      <c r="N10" s="228">
        <v>1.9</v>
      </c>
      <c r="O10" s="196"/>
      <c r="P10" s="196"/>
      <c r="Q10" s="196"/>
    </row>
    <row r="11" spans="1:17" ht="12.75" customHeight="1">
      <c r="A11" s="284"/>
      <c r="B11" s="7" t="s">
        <v>2</v>
      </c>
      <c r="C11" s="10">
        <v>0.9</v>
      </c>
      <c r="D11" s="10">
        <v>0.8</v>
      </c>
      <c r="E11" s="129">
        <v>0.4</v>
      </c>
      <c r="F11" s="129">
        <v>0.5</v>
      </c>
      <c r="G11" s="130">
        <v>0.7</v>
      </c>
      <c r="H11" s="126">
        <v>1</v>
      </c>
      <c r="I11" s="128">
        <v>0.9</v>
      </c>
      <c r="J11" s="128">
        <v>1.1000000000000001</v>
      </c>
      <c r="K11" s="161">
        <v>1.1000000000000001</v>
      </c>
      <c r="L11" s="128">
        <v>1.2</v>
      </c>
      <c r="M11" s="161">
        <v>1.2</v>
      </c>
      <c r="N11" s="228">
        <v>1.2</v>
      </c>
      <c r="O11" s="196"/>
      <c r="P11" s="196"/>
      <c r="Q11" s="196"/>
    </row>
    <row r="12" spans="1:17" ht="12.75" customHeight="1">
      <c r="A12" s="284"/>
      <c r="B12" s="7" t="s">
        <v>3</v>
      </c>
      <c r="C12" s="10">
        <v>9.5</v>
      </c>
      <c r="D12" s="10">
        <v>15</v>
      </c>
      <c r="E12" s="129">
        <v>15.9</v>
      </c>
      <c r="F12" s="129">
        <v>14.9</v>
      </c>
      <c r="G12" s="130">
        <v>7.6</v>
      </c>
      <c r="H12" s="126">
        <v>7</v>
      </c>
      <c r="I12" s="128">
        <v>8.8000000000000007</v>
      </c>
      <c r="J12" s="128">
        <v>11.6</v>
      </c>
      <c r="K12" s="161">
        <v>11.6</v>
      </c>
      <c r="L12" s="128">
        <v>9.4</v>
      </c>
      <c r="M12" s="161">
        <v>10.9</v>
      </c>
      <c r="N12" s="228">
        <v>10.9</v>
      </c>
      <c r="O12" s="196"/>
      <c r="P12" s="196"/>
      <c r="Q12" s="196"/>
    </row>
    <row r="13" spans="1:17" ht="12.75" customHeight="1">
      <c r="A13" s="284"/>
      <c r="B13" s="7" t="s">
        <v>4</v>
      </c>
      <c r="C13" s="10">
        <v>13.5</v>
      </c>
      <c r="D13" s="10">
        <v>9.6</v>
      </c>
      <c r="E13" s="129">
        <v>8.8000000000000007</v>
      </c>
      <c r="F13" s="129">
        <v>9.4</v>
      </c>
      <c r="G13" s="130">
        <v>8.8000000000000007</v>
      </c>
      <c r="H13" s="126">
        <v>8.8000000000000007</v>
      </c>
      <c r="I13" s="128">
        <v>8.3000000000000007</v>
      </c>
      <c r="J13" s="128">
        <v>13.6</v>
      </c>
      <c r="K13" s="161">
        <v>13.7</v>
      </c>
      <c r="L13" s="128">
        <v>12.2</v>
      </c>
      <c r="M13" s="161">
        <v>13.2</v>
      </c>
      <c r="N13" s="228">
        <v>12.9</v>
      </c>
      <c r="O13" s="196"/>
      <c r="P13" s="196"/>
      <c r="Q13" s="196"/>
    </row>
    <row r="14" spans="1:17" ht="12.75" customHeight="1">
      <c r="A14" s="284"/>
      <c r="B14" s="7" t="s">
        <v>5</v>
      </c>
      <c r="C14" s="10">
        <v>0.5</v>
      </c>
      <c r="D14" s="10">
        <v>0.8</v>
      </c>
      <c r="E14" s="129">
        <v>1.2</v>
      </c>
      <c r="F14" s="129">
        <v>1.2</v>
      </c>
      <c r="G14" s="130">
        <v>0.7</v>
      </c>
      <c r="H14" s="126">
        <v>0.9</v>
      </c>
      <c r="I14" s="128">
        <v>1</v>
      </c>
      <c r="J14" s="128">
        <v>1.2</v>
      </c>
      <c r="K14" s="161">
        <v>1.2</v>
      </c>
      <c r="L14" s="128">
        <v>1.3</v>
      </c>
      <c r="M14" s="161">
        <v>1.2</v>
      </c>
      <c r="N14" s="228">
        <v>1.2</v>
      </c>
      <c r="O14" s="196"/>
      <c r="P14" s="196"/>
      <c r="Q14" s="196"/>
    </row>
    <row r="15" spans="1:17" ht="12.75" customHeight="1">
      <c r="A15" s="284"/>
      <c r="B15" s="7" t="s">
        <v>6</v>
      </c>
      <c r="C15" s="10">
        <v>0.8</v>
      </c>
      <c r="D15" s="10">
        <v>0.9</v>
      </c>
      <c r="E15" s="129">
        <v>0.5</v>
      </c>
      <c r="F15" s="129">
        <v>0.5</v>
      </c>
      <c r="G15" s="130">
        <v>0.9</v>
      </c>
      <c r="H15" s="126">
        <v>1</v>
      </c>
      <c r="I15" s="128">
        <v>1</v>
      </c>
      <c r="J15" s="128">
        <v>1.4</v>
      </c>
      <c r="K15" s="161">
        <v>1.4</v>
      </c>
      <c r="L15" s="128">
        <v>1.3</v>
      </c>
      <c r="M15" s="161">
        <v>1.4</v>
      </c>
      <c r="N15" s="228">
        <v>1.6</v>
      </c>
      <c r="O15" s="196"/>
      <c r="P15" s="196"/>
      <c r="Q15" s="196"/>
    </row>
    <row r="16" spans="1:17" ht="12.75" customHeight="1">
      <c r="A16" s="284"/>
      <c r="B16" s="7" t="s">
        <v>7</v>
      </c>
      <c r="C16" s="10">
        <v>5</v>
      </c>
      <c r="D16" s="10">
        <v>2.4</v>
      </c>
      <c r="E16" s="129">
        <v>1.5</v>
      </c>
      <c r="F16" s="129">
        <v>1.6</v>
      </c>
      <c r="G16" s="130">
        <v>2.4</v>
      </c>
      <c r="H16" s="126">
        <v>2.5</v>
      </c>
      <c r="I16" s="128">
        <v>3.1</v>
      </c>
      <c r="J16" s="128">
        <v>5.4</v>
      </c>
      <c r="K16" s="161">
        <v>5.4</v>
      </c>
      <c r="L16" s="128">
        <v>4.5999999999999996</v>
      </c>
      <c r="M16" s="161">
        <v>5.6</v>
      </c>
      <c r="N16" s="228">
        <v>5.6</v>
      </c>
      <c r="O16" s="196"/>
      <c r="P16" s="196"/>
      <c r="Q16" s="196"/>
    </row>
    <row r="17" spans="1:17" ht="12.75" customHeight="1">
      <c r="A17" s="284"/>
      <c r="B17" s="7" t="s">
        <v>8</v>
      </c>
      <c r="C17" s="10">
        <v>0.8</v>
      </c>
      <c r="D17" s="10">
        <v>0.6</v>
      </c>
      <c r="E17" s="129">
        <v>0.4</v>
      </c>
      <c r="F17" s="129">
        <v>0.5</v>
      </c>
      <c r="G17" s="130">
        <v>0.8</v>
      </c>
      <c r="H17" s="126">
        <v>0.9</v>
      </c>
      <c r="I17" s="128">
        <v>1</v>
      </c>
      <c r="J17" s="128">
        <v>1.4</v>
      </c>
      <c r="K17" s="161">
        <v>1.3</v>
      </c>
      <c r="L17" s="128">
        <v>1.4</v>
      </c>
      <c r="M17" s="161">
        <v>1.5</v>
      </c>
      <c r="N17" s="228">
        <v>1.5</v>
      </c>
      <c r="O17" s="196"/>
      <c r="P17" s="196"/>
      <c r="Q17" s="196"/>
    </row>
    <row r="18" spans="1:17" ht="12.75" customHeight="1">
      <c r="A18" s="284"/>
      <c r="B18" s="7" t="s">
        <v>9</v>
      </c>
      <c r="C18" s="10">
        <v>1.8</v>
      </c>
      <c r="D18" s="10">
        <v>1.7</v>
      </c>
      <c r="E18" s="129">
        <v>1.6</v>
      </c>
      <c r="F18" s="129">
        <v>1.7</v>
      </c>
      <c r="G18" s="130">
        <v>1.8</v>
      </c>
      <c r="H18" s="126">
        <v>1.9</v>
      </c>
      <c r="I18" s="128">
        <v>3.1</v>
      </c>
      <c r="J18" s="128">
        <v>2.9</v>
      </c>
      <c r="K18" s="161">
        <v>2.8</v>
      </c>
      <c r="L18" s="128">
        <v>2.9</v>
      </c>
      <c r="M18" s="161">
        <v>3</v>
      </c>
      <c r="N18" s="228">
        <v>2.9</v>
      </c>
      <c r="O18" s="196"/>
      <c r="P18" s="196"/>
      <c r="Q18" s="196"/>
    </row>
    <row r="19" spans="1:17" ht="12.75" customHeight="1">
      <c r="A19" s="284"/>
      <c r="B19" s="7" t="s">
        <v>10</v>
      </c>
      <c r="C19" s="10">
        <v>0.7</v>
      </c>
      <c r="D19" s="10">
        <v>0.6</v>
      </c>
      <c r="E19" s="129">
        <v>0.5</v>
      </c>
      <c r="F19" s="129">
        <v>0.6</v>
      </c>
      <c r="G19" s="130">
        <v>0.7</v>
      </c>
      <c r="H19" s="126">
        <v>0.8</v>
      </c>
      <c r="I19" s="128">
        <v>0.8</v>
      </c>
      <c r="J19" s="128">
        <v>1</v>
      </c>
      <c r="K19" s="161">
        <v>1</v>
      </c>
      <c r="L19" s="128">
        <v>1</v>
      </c>
      <c r="M19" s="161">
        <v>1.5</v>
      </c>
      <c r="N19" s="228">
        <v>1.1000000000000001</v>
      </c>
      <c r="O19" s="196"/>
      <c r="P19" s="196"/>
      <c r="Q19" s="196"/>
    </row>
    <row r="20" spans="1:17" ht="12.75" customHeight="1">
      <c r="A20" s="284"/>
      <c r="B20" s="7" t="s">
        <v>11</v>
      </c>
      <c r="C20" s="10">
        <v>4.7</v>
      </c>
      <c r="D20" s="10">
        <v>4.5999999999999996</v>
      </c>
      <c r="E20" s="129">
        <v>3.6</v>
      </c>
      <c r="F20" s="129">
        <v>3.5</v>
      </c>
      <c r="G20" s="130">
        <v>3.8</v>
      </c>
      <c r="H20" s="126">
        <v>3.7</v>
      </c>
      <c r="I20" s="128">
        <v>2.2999999999999998</v>
      </c>
      <c r="J20" s="128">
        <v>5.7</v>
      </c>
      <c r="K20" s="161">
        <v>5.8</v>
      </c>
      <c r="L20" s="128">
        <v>5.3</v>
      </c>
      <c r="M20" s="161">
        <v>5.9</v>
      </c>
      <c r="N20" s="228">
        <v>5.3</v>
      </c>
      <c r="O20" s="196"/>
      <c r="P20" s="196"/>
      <c r="Q20" s="196"/>
    </row>
    <row r="21" spans="1:17" ht="12.75" customHeight="1">
      <c r="A21" s="284"/>
      <c r="B21" s="7" t="s">
        <v>12</v>
      </c>
      <c r="C21" s="10">
        <v>3.1</v>
      </c>
      <c r="D21" s="10">
        <v>3.1</v>
      </c>
      <c r="E21" s="129">
        <v>2.2999999999999998</v>
      </c>
      <c r="F21" s="129">
        <v>2.2999999999999998</v>
      </c>
      <c r="G21" s="130">
        <v>3.3</v>
      </c>
      <c r="H21" s="126">
        <v>3.3</v>
      </c>
      <c r="I21" s="128">
        <v>3.7</v>
      </c>
      <c r="J21" s="128">
        <v>3</v>
      </c>
      <c r="K21" s="161">
        <v>3</v>
      </c>
      <c r="L21" s="128">
        <v>3.1</v>
      </c>
      <c r="M21" s="161">
        <v>3.1</v>
      </c>
      <c r="N21" s="228">
        <v>3.3</v>
      </c>
      <c r="O21" s="196"/>
      <c r="P21" s="196"/>
      <c r="Q21" s="196"/>
    </row>
    <row r="22" spans="1:17" ht="12.75" customHeight="1">
      <c r="A22" s="284"/>
      <c r="B22" s="7" t="s">
        <v>13</v>
      </c>
      <c r="C22" s="10">
        <v>2.2999999999999998</v>
      </c>
      <c r="D22" s="10">
        <v>1.6</v>
      </c>
      <c r="E22" s="129">
        <v>0.8</v>
      </c>
      <c r="F22" s="129">
        <v>0.9</v>
      </c>
      <c r="G22" s="130">
        <v>1.6</v>
      </c>
      <c r="H22" s="126">
        <v>1.7</v>
      </c>
      <c r="I22" s="128">
        <v>1.3</v>
      </c>
      <c r="J22" s="128">
        <v>1.9</v>
      </c>
      <c r="K22" s="161">
        <v>1.8</v>
      </c>
      <c r="L22" s="128">
        <v>1.7</v>
      </c>
      <c r="M22" s="161">
        <v>1.9</v>
      </c>
      <c r="N22" s="228">
        <v>1.9</v>
      </c>
      <c r="O22" s="196"/>
      <c r="P22" s="196"/>
      <c r="Q22" s="196"/>
    </row>
    <row r="23" spans="1:17" ht="12.75" customHeight="1">
      <c r="A23" s="284"/>
      <c r="B23" s="7" t="s">
        <v>14</v>
      </c>
      <c r="C23" s="10">
        <v>5.5</v>
      </c>
      <c r="D23" s="10">
        <v>5.2</v>
      </c>
      <c r="E23" s="129">
        <v>5.9</v>
      </c>
      <c r="F23" s="129">
        <v>6.1</v>
      </c>
      <c r="G23" s="130">
        <v>5.8</v>
      </c>
      <c r="H23" s="126">
        <v>4.7</v>
      </c>
      <c r="I23" s="128">
        <v>6.2</v>
      </c>
      <c r="J23" s="128">
        <v>5.5</v>
      </c>
      <c r="K23" s="161">
        <v>5.3</v>
      </c>
      <c r="L23" s="128">
        <v>3.3</v>
      </c>
      <c r="M23" s="161">
        <v>4.2</v>
      </c>
      <c r="N23" s="228">
        <v>4.7</v>
      </c>
      <c r="O23" s="196"/>
      <c r="P23" s="196"/>
      <c r="Q23" s="196"/>
    </row>
    <row r="24" spans="1:17" ht="12.75" customHeight="1">
      <c r="A24" s="284"/>
      <c r="B24" s="7" t="s">
        <v>15</v>
      </c>
      <c r="C24" s="10">
        <v>1.8</v>
      </c>
      <c r="D24" s="10">
        <v>1.9</v>
      </c>
      <c r="E24" s="129">
        <v>1.3</v>
      </c>
      <c r="F24" s="129">
        <v>1.3</v>
      </c>
      <c r="G24" s="130">
        <v>1.9</v>
      </c>
      <c r="H24" s="126">
        <v>1.9</v>
      </c>
      <c r="I24" s="128">
        <v>2.4</v>
      </c>
      <c r="J24" s="128">
        <v>3.5</v>
      </c>
      <c r="K24" s="161">
        <v>3.6</v>
      </c>
      <c r="L24" s="128">
        <v>3.3</v>
      </c>
      <c r="M24" s="161">
        <v>3.8</v>
      </c>
      <c r="N24" s="228">
        <v>3.7</v>
      </c>
      <c r="O24" s="196"/>
      <c r="P24" s="196"/>
      <c r="Q24" s="196"/>
    </row>
    <row r="25" spans="1:17" ht="12.75" customHeight="1">
      <c r="A25" s="284"/>
      <c r="B25" s="7" t="s">
        <v>16</v>
      </c>
      <c r="C25" s="10">
        <v>0.8</v>
      </c>
      <c r="D25" s="10">
        <v>0.8</v>
      </c>
      <c r="E25" s="129">
        <v>0.7</v>
      </c>
      <c r="F25" s="129">
        <v>0.7</v>
      </c>
      <c r="G25" s="130">
        <v>0.7</v>
      </c>
      <c r="H25" s="126">
        <v>0.8</v>
      </c>
      <c r="I25" s="128">
        <v>0.8</v>
      </c>
      <c r="J25" s="128">
        <v>1.3</v>
      </c>
      <c r="K25" s="161">
        <v>1.3</v>
      </c>
      <c r="L25" s="128">
        <v>1.4</v>
      </c>
      <c r="M25" s="161">
        <v>1.3</v>
      </c>
      <c r="N25" s="228">
        <v>1.4</v>
      </c>
      <c r="O25" s="196"/>
      <c r="P25" s="196"/>
      <c r="Q25" s="196"/>
    </row>
    <row r="26" spans="1:17" ht="12.75" customHeight="1">
      <c r="A26" s="284"/>
      <c r="B26" s="7" t="s">
        <v>17</v>
      </c>
      <c r="C26" s="10">
        <v>1.4</v>
      </c>
      <c r="D26" s="10">
        <v>1</v>
      </c>
      <c r="E26" s="129">
        <v>0.9</v>
      </c>
      <c r="F26" s="129">
        <v>1</v>
      </c>
      <c r="G26" s="130">
        <v>1.1000000000000001</v>
      </c>
      <c r="H26" s="126">
        <v>1.3</v>
      </c>
      <c r="I26" s="128">
        <v>1.7</v>
      </c>
      <c r="J26" s="128">
        <v>1.7</v>
      </c>
      <c r="K26" s="161">
        <v>1.7</v>
      </c>
      <c r="L26" s="128">
        <v>1.6</v>
      </c>
      <c r="M26" s="161">
        <v>1.7</v>
      </c>
      <c r="N26" s="228">
        <v>1.7</v>
      </c>
      <c r="O26" s="196"/>
      <c r="P26" s="196"/>
      <c r="Q26" s="196"/>
    </row>
    <row r="27" spans="1:17" ht="12.75" customHeight="1">
      <c r="A27" s="284"/>
      <c r="B27" s="7" t="s">
        <v>18</v>
      </c>
      <c r="C27" s="10">
        <v>0.6</v>
      </c>
      <c r="D27" s="10">
        <v>0.5</v>
      </c>
      <c r="E27" s="129">
        <v>0.1</v>
      </c>
      <c r="F27" s="129">
        <v>0.1</v>
      </c>
      <c r="G27" s="130">
        <v>0.6</v>
      </c>
      <c r="H27" s="126">
        <v>0.6</v>
      </c>
      <c r="I27" s="128">
        <v>0.5</v>
      </c>
      <c r="J27" s="128">
        <v>0.7</v>
      </c>
      <c r="K27" s="161">
        <v>0.7</v>
      </c>
      <c r="L27" s="128">
        <v>0.9</v>
      </c>
      <c r="M27" s="161">
        <v>0.8</v>
      </c>
      <c r="N27" s="228">
        <v>0.8</v>
      </c>
      <c r="O27" s="196"/>
      <c r="P27" s="196"/>
      <c r="Q27" s="196"/>
    </row>
    <row r="28" spans="1:17" ht="12.75" customHeight="1">
      <c r="A28" s="284"/>
      <c r="B28" s="7" t="s">
        <v>19</v>
      </c>
      <c r="C28" s="10">
        <v>7.9</v>
      </c>
      <c r="D28" s="10">
        <v>5.0999999999999996</v>
      </c>
      <c r="E28" s="129">
        <v>2.2000000000000002</v>
      </c>
      <c r="F28" s="129">
        <v>2.2999999999999998</v>
      </c>
      <c r="G28" s="130">
        <v>4.7</v>
      </c>
      <c r="H28" s="126">
        <v>4.4000000000000004</v>
      </c>
      <c r="I28" s="128">
        <v>5.0999999999999996</v>
      </c>
      <c r="J28" s="128">
        <v>4.8</v>
      </c>
      <c r="K28" s="161">
        <v>5.2</v>
      </c>
      <c r="L28" s="128">
        <v>4.4000000000000004</v>
      </c>
      <c r="M28" s="161">
        <v>5.0999999999999996</v>
      </c>
      <c r="N28" s="228">
        <v>5.4</v>
      </c>
      <c r="O28" s="196"/>
      <c r="P28" s="196"/>
      <c r="Q28" s="196"/>
    </row>
    <row r="29" spans="1:17" ht="12.75" customHeight="1">
      <c r="A29" s="284"/>
      <c r="B29" s="7" t="s">
        <v>20</v>
      </c>
      <c r="C29" s="10">
        <v>1</v>
      </c>
      <c r="D29" s="10">
        <v>1</v>
      </c>
      <c r="E29" s="129">
        <v>0.6</v>
      </c>
      <c r="F29" s="129">
        <v>0.7</v>
      </c>
      <c r="G29" s="130">
        <v>0.8</v>
      </c>
      <c r="H29" s="126">
        <v>0.8</v>
      </c>
      <c r="I29" s="128">
        <v>1.1000000000000001</v>
      </c>
      <c r="J29" s="128">
        <v>0.8</v>
      </c>
      <c r="K29" s="161">
        <v>0.8</v>
      </c>
      <c r="L29" s="128">
        <v>1</v>
      </c>
      <c r="M29" s="161">
        <v>0.9</v>
      </c>
      <c r="N29" s="228">
        <v>1</v>
      </c>
      <c r="O29" s="196"/>
      <c r="P29" s="196"/>
      <c r="Q29" s="196"/>
    </row>
    <row r="30" spans="1:17" ht="12.75" customHeight="1">
      <c r="A30" s="284"/>
      <c r="B30" s="7" t="s">
        <v>21</v>
      </c>
      <c r="C30" s="10">
        <v>0.8</v>
      </c>
      <c r="D30" s="10">
        <v>0.9</v>
      </c>
      <c r="E30" s="129">
        <v>1.1000000000000001</v>
      </c>
      <c r="F30" s="129">
        <v>1.2</v>
      </c>
      <c r="G30" s="130">
        <v>0.9</v>
      </c>
      <c r="H30" s="126">
        <v>0.9</v>
      </c>
      <c r="I30" s="128">
        <v>0.9</v>
      </c>
      <c r="J30" s="128">
        <v>1.3</v>
      </c>
      <c r="K30" s="161">
        <v>1.3</v>
      </c>
      <c r="L30" s="128">
        <v>1.5</v>
      </c>
      <c r="M30" s="161">
        <v>1.4</v>
      </c>
      <c r="N30" s="228">
        <v>1.4</v>
      </c>
      <c r="O30" s="196"/>
      <c r="P30" s="196"/>
      <c r="Q30" s="196"/>
    </row>
    <row r="31" spans="1:17" ht="12.75" customHeight="1">
      <c r="A31" s="284"/>
      <c r="B31" s="7" t="s">
        <v>22</v>
      </c>
      <c r="C31" s="10">
        <v>0.8</v>
      </c>
      <c r="D31" s="10">
        <v>1</v>
      </c>
      <c r="E31" s="129">
        <v>0.7</v>
      </c>
      <c r="F31" s="129">
        <v>0.8</v>
      </c>
      <c r="G31" s="130">
        <v>1</v>
      </c>
      <c r="H31" s="126">
        <v>1</v>
      </c>
      <c r="I31" s="128">
        <v>1.4</v>
      </c>
      <c r="J31" s="128">
        <v>1.8</v>
      </c>
      <c r="K31" s="161">
        <v>1.9</v>
      </c>
      <c r="L31" s="128">
        <v>2</v>
      </c>
      <c r="M31" s="161">
        <v>2</v>
      </c>
      <c r="N31" s="228">
        <v>2.1</v>
      </c>
      <c r="O31" s="196"/>
      <c r="P31" s="196"/>
      <c r="Q31" s="196"/>
    </row>
    <row r="32" spans="1:17" ht="12.75" customHeight="1">
      <c r="A32" s="284"/>
      <c r="B32" s="7" t="s">
        <v>23</v>
      </c>
      <c r="C32" s="10">
        <v>0.3</v>
      </c>
      <c r="D32" s="10">
        <v>0.3</v>
      </c>
      <c r="E32" s="129">
        <v>0.3</v>
      </c>
      <c r="F32" s="129">
        <v>0.3</v>
      </c>
      <c r="G32" s="130">
        <v>0.4</v>
      </c>
      <c r="H32" s="126">
        <v>1.1000000000000001</v>
      </c>
      <c r="I32" s="128">
        <v>1</v>
      </c>
      <c r="J32" s="128">
        <v>0.6</v>
      </c>
      <c r="K32" s="161">
        <v>0.6</v>
      </c>
      <c r="L32" s="128">
        <v>0.7</v>
      </c>
      <c r="M32" s="161">
        <v>0.7</v>
      </c>
      <c r="N32" s="228">
        <v>0.7</v>
      </c>
      <c r="O32" s="196"/>
      <c r="P32" s="196"/>
      <c r="Q32" s="196"/>
    </row>
    <row r="33" spans="1:17" ht="12.75" customHeight="1">
      <c r="A33" s="284"/>
      <c r="B33" s="7" t="s">
        <v>24</v>
      </c>
      <c r="C33" s="10">
        <v>0.7</v>
      </c>
      <c r="D33" s="10">
        <v>0.7</v>
      </c>
      <c r="E33" s="129">
        <v>0.4</v>
      </c>
      <c r="F33" s="129">
        <v>0.5</v>
      </c>
      <c r="G33" s="130">
        <v>0.8</v>
      </c>
      <c r="H33" s="126">
        <v>0.8</v>
      </c>
      <c r="I33" s="128">
        <v>1</v>
      </c>
      <c r="J33" s="128">
        <v>1.2</v>
      </c>
      <c r="K33" s="161">
        <v>1.2</v>
      </c>
      <c r="L33" s="128">
        <v>1.3</v>
      </c>
      <c r="M33" s="161">
        <v>1.2</v>
      </c>
      <c r="N33" s="228">
        <v>1.3</v>
      </c>
      <c r="O33" s="196"/>
      <c r="P33" s="196"/>
      <c r="Q33" s="196"/>
    </row>
    <row r="34" spans="1:17" ht="12.75" customHeight="1">
      <c r="A34" s="284"/>
      <c r="B34" s="7" t="s">
        <v>25</v>
      </c>
      <c r="C34" s="10">
        <v>30.9</v>
      </c>
      <c r="D34" s="10">
        <v>35.4</v>
      </c>
      <c r="E34" s="129">
        <v>46.1</v>
      </c>
      <c r="F34" s="129">
        <v>44.7</v>
      </c>
      <c r="G34" s="130">
        <v>43.6</v>
      </c>
      <c r="H34" s="126">
        <v>43.3</v>
      </c>
      <c r="I34" s="128">
        <v>36.5</v>
      </c>
      <c r="J34" s="128">
        <v>22.2</v>
      </c>
      <c r="K34" s="161">
        <v>21.7</v>
      </c>
      <c r="L34" s="128">
        <v>28.8</v>
      </c>
      <c r="M34" s="161">
        <v>21.7</v>
      </c>
      <c r="N34" s="228">
        <v>24.5</v>
      </c>
      <c r="O34" s="196"/>
      <c r="P34" s="196"/>
      <c r="Q34" s="196"/>
    </row>
    <row r="35" spans="1:17" ht="12.75" customHeight="1">
      <c r="A35" s="284"/>
      <c r="B35" s="7" t="s">
        <v>26</v>
      </c>
      <c r="C35" s="10">
        <v>0.4</v>
      </c>
      <c r="D35" s="10">
        <v>0.5</v>
      </c>
      <c r="E35" s="129">
        <v>0</v>
      </c>
      <c r="F35" s="129">
        <v>0.1</v>
      </c>
      <c r="G35" s="130">
        <v>0.4</v>
      </c>
      <c r="H35" s="126">
        <v>0.4</v>
      </c>
      <c r="I35" s="128">
        <v>0.4</v>
      </c>
      <c r="J35" s="128">
        <v>0.4</v>
      </c>
      <c r="K35" s="161">
        <v>0.5</v>
      </c>
      <c r="L35" s="128">
        <v>0.5</v>
      </c>
      <c r="M35" s="161">
        <v>0.6</v>
      </c>
      <c r="N35" s="228" t="s">
        <v>144</v>
      </c>
      <c r="O35" s="196"/>
      <c r="P35" s="196"/>
      <c r="Q35" s="196"/>
    </row>
    <row r="36" spans="1:17">
      <c r="D36" s="109"/>
      <c r="E36" s="116"/>
      <c r="F36" s="116"/>
      <c r="G36" s="116"/>
      <c r="H36" s="116"/>
      <c r="I36" s="116"/>
      <c r="J36" s="116"/>
      <c r="K36" s="116"/>
      <c r="L36" s="161"/>
      <c r="M36" s="196"/>
      <c r="N36" s="196"/>
      <c r="O36" s="196"/>
      <c r="P36" s="196"/>
      <c r="Q36" s="196"/>
    </row>
    <row r="37" spans="1:17">
      <c r="D37" s="109"/>
      <c r="E37" s="110"/>
      <c r="F37" s="111"/>
      <c r="G37" s="111"/>
      <c r="J37" s="107"/>
      <c r="K37" s="107"/>
      <c r="L37" s="161"/>
      <c r="M37" s="196"/>
      <c r="N37" s="196"/>
      <c r="O37" s="196"/>
      <c r="P37" s="196"/>
      <c r="Q37" s="196"/>
    </row>
    <row r="38" spans="1:17">
      <c r="F38" s="111"/>
      <c r="G38" s="111"/>
      <c r="J38" s="107"/>
      <c r="K38" s="107"/>
    </row>
  </sheetData>
  <mergeCells count="17">
    <mergeCell ref="N4:N5"/>
    <mergeCell ref="B3:N3"/>
    <mergeCell ref="B1:N1"/>
    <mergeCell ref="B2:N2"/>
    <mergeCell ref="M4:M5"/>
    <mergeCell ref="L4:L5"/>
    <mergeCell ref="K4:K5"/>
    <mergeCell ref="A1:A35"/>
    <mergeCell ref="J4:J5"/>
    <mergeCell ref="F4:F5"/>
    <mergeCell ref="G4:G5"/>
    <mergeCell ref="H4:H5"/>
    <mergeCell ref="I4:I5"/>
    <mergeCell ref="B4:B5"/>
    <mergeCell ref="C4:C5"/>
    <mergeCell ref="D4:D5"/>
    <mergeCell ref="E4:E5"/>
  </mergeCells>
  <phoneticPr fontId="5" type="noConversion"/>
  <pageMargins left="0.39370078740157483" right="0.39370078740157483" top="0.78740157480314965" bottom="0.31496062992125984" header="0.11811023622047245" footer="0.11811023622047245"/>
  <pageSetup paperSize="9" orientation="landscape" r:id="rId1"/>
  <headerFooter alignWithMargins="0"/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9" enableFormatConditionsCalculation="0">
    <tabColor indexed="46"/>
  </sheetPr>
  <dimension ref="A1:R38"/>
  <sheetViews>
    <sheetView view="pageBreakPreview" zoomScaleSheetLayoutView="75" workbookViewId="0">
      <selection activeCell="O35" sqref="O35"/>
    </sheetView>
  </sheetViews>
  <sheetFormatPr defaultColWidth="9.109375" defaultRowHeight="15.6"/>
  <cols>
    <col min="1" max="1" width="4.88671875" style="203" customWidth="1"/>
    <col min="2" max="2" width="18.6640625" style="1" customWidth="1"/>
    <col min="3" max="11" width="9.77734375" style="1" customWidth="1"/>
    <col min="12" max="12" width="9.77734375" style="7" customWidth="1"/>
    <col min="13" max="13" width="9.77734375" style="1" customWidth="1"/>
    <col min="14" max="16384" width="9.109375" style="1"/>
  </cols>
  <sheetData>
    <row r="1" spans="1:18" ht="16.8" customHeight="1">
      <c r="A1" s="303">
        <v>100</v>
      </c>
      <c r="B1" s="273" t="s">
        <v>115</v>
      </c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</row>
    <row r="2" spans="1:18" s="108" customFormat="1">
      <c r="A2" s="284"/>
      <c r="B2" s="274" t="s">
        <v>66</v>
      </c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</row>
    <row r="3" spans="1:18">
      <c r="A3" s="284"/>
      <c r="B3" s="319"/>
      <c r="C3" s="295">
        <v>2003</v>
      </c>
      <c r="D3" s="295">
        <v>2004</v>
      </c>
      <c r="E3" s="295">
        <v>2005</v>
      </c>
      <c r="F3" s="295">
        <v>2006</v>
      </c>
      <c r="G3" s="295">
        <v>2007</v>
      </c>
      <c r="H3" s="295">
        <v>2008</v>
      </c>
      <c r="I3" s="321">
        <v>2009</v>
      </c>
      <c r="J3" s="297">
        <v>2010</v>
      </c>
      <c r="K3" s="288">
        <v>2011</v>
      </c>
      <c r="L3" s="282">
        <v>2012</v>
      </c>
      <c r="M3" s="282">
        <v>2013</v>
      </c>
      <c r="N3" s="282">
        <v>2014</v>
      </c>
    </row>
    <row r="4" spans="1:18">
      <c r="A4" s="284"/>
      <c r="B4" s="320"/>
      <c r="C4" s="296"/>
      <c r="D4" s="296"/>
      <c r="E4" s="296"/>
      <c r="F4" s="296"/>
      <c r="G4" s="296"/>
      <c r="H4" s="296"/>
      <c r="I4" s="322"/>
      <c r="J4" s="298"/>
      <c r="K4" s="289"/>
      <c r="L4" s="283"/>
      <c r="M4" s="283"/>
      <c r="N4" s="283"/>
    </row>
    <row r="5" spans="1:18" ht="12.75" customHeight="1">
      <c r="A5" s="284"/>
      <c r="B5" s="96"/>
      <c r="C5" s="125" t="s">
        <v>149</v>
      </c>
      <c r="D5" s="125"/>
      <c r="E5" s="125"/>
      <c r="F5" s="125"/>
      <c r="G5" s="125"/>
      <c r="H5" s="125"/>
      <c r="I5" s="125"/>
      <c r="J5" s="124"/>
      <c r="K5" s="124"/>
      <c r="L5" s="135"/>
    </row>
    <row r="6" spans="1:18" ht="12.75" customHeight="1">
      <c r="A6" s="284"/>
      <c r="B6" s="131" t="s">
        <v>0</v>
      </c>
      <c r="C6" s="133">
        <f t="shared" ref="C6:N6" si="0">SUM(C8:C34)</f>
        <v>99.999999999999986</v>
      </c>
      <c r="D6" s="133">
        <f t="shared" si="0"/>
        <v>100</v>
      </c>
      <c r="E6" s="133">
        <f t="shared" si="0"/>
        <v>100.00000000000001</v>
      </c>
      <c r="F6" s="133">
        <f t="shared" si="0"/>
        <v>99.999999999999986</v>
      </c>
      <c r="G6" s="133">
        <f t="shared" si="0"/>
        <v>100.00000000000001</v>
      </c>
      <c r="H6" s="133">
        <f t="shared" si="0"/>
        <v>99.999999999999972</v>
      </c>
      <c r="I6" s="132">
        <f t="shared" si="0"/>
        <v>99.999999999999986</v>
      </c>
      <c r="J6" s="132">
        <f t="shared" si="0"/>
        <v>100.00000000000003</v>
      </c>
      <c r="K6" s="132">
        <f t="shared" si="0"/>
        <v>99.999999999999986</v>
      </c>
      <c r="L6" s="132">
        <f t="shared" si="0"/>
        <v>99.999999999999972</v>
      </c>
      <c r="M6" s="132">
        <f t="shared" si="0"/>
        <v>99.999999999999986</v>
      </c>
      <c r="N6" s="132">
        <f t="shared" si="0"/>
        <v>100.00000000000003</v>
      </c>
      <c r="O6" s="196"/>
      <c r="P6" s="196"/>
      <c r="Q6" s="196"/>
      <c r="R6" s="196"/>
    </row>
    <row r="7" spans="1:18" ht="12.75" customHeight="1">
      <c r="A7" s="284"/>
      <c r="B7" s="9"/>
      <c r="C7" s="127"/>
      <c r="D7" s="127"/>
      <c r="E7" s="127"/>
      <c r="F7" s="127"/>
      <c r="G7" s="127"/>
      <c r="H7" s="127"/>
      <c r="I7" s="127"/>
      <c r="J7" s="127"/>
      <c r="K7" s="127"/>
      <c r="L7" s="161"/>
      <c r="M7" s="196"/>
      <c r="N7" s="196"/>
      <c r="O7" s="196"/>
      <c r="P7" s="196"/>
      <c r="Q7" s="196"/>
      <c r="R7" s="196"/>
    </row>
    <row r="8" spans="1:18" ht="25.5" customHeight="1">
      <c r="A8" s="284"/>
      <c r="B8" s="8" t="s">
        <v>36</v>
      </c>
      <c r="C8" s="10">
        <v>4.5999999999999996</v>
      </c>
      <c r="D8" s="128">
        <v>4</v>
      </c>
      <c r="E8" s="129">
        <v>4.2</v>
      </c>
      <c r="F8" s="129">
        <v>3.9</v>
      </c>
      <c r="G8" s="130">
        <v>4.5</v>
      </c>
      <c r="H8" s="126">
        <v>4.2</v>
      </c>
      <c r="I8" s="128">
        <v>4</v>
      </c>
      <c r="J8" s="128">
        <v>3.8</v>
      </c>
      <c r="K8" s="161">
        <v>3.9</v>
      </c>
      <c r="L8" s="128">
        <v>3.8</v>
      </c>
      <c r="M8" s="161">
        <v>4.2</v>
      </c>
      <c r="N8" s="228" t="s">
        <v>144</v>
      </c>
      <c r="O8" s="196"/>
      <c r="P8" s="196"/>
      <c r="Q8" s="196"/>
      <c r="R8" s="196"/>
    </row>
    <row r="9" spans="1:18" ht="12.75" customHeight="1">
      <c r="A9" s="284"/>
      <c r="B9" s="8" t="s">
        <v>1</v>
      </c>
      <c r="C9" s="10">
        <v>3.3</v>
      </c>
      <c r="D9" s="128">
        <v>3.3</v>
      </c>
      <c r="E9" s="129">
        <v>3.3</v>
      </c>
      <c r="F9" s="129">
        <v>3.3</v>
      </c>
      <c r="G9" s="130">
        <v>3.4</v>
      </c>
      <c r="H9" s="126">
        <v>3.3</v>
      </c>
      <c r="I9" s="128">
        <v>3</v>
      </c>
      <c r="J9" s="128">
        <v>3.3</v>
      </c>
      <c r="K9" s="161">
        <v>3.3</v>
      </c>
      <c r="L9" s="128">
        <v>3.4</v>
      </c>
      <c r="M9" s="161">
        <v>3.2</v>
      </c>
      <c r="N9" s="228">
        <v>3.7</v>
      </c>
      <c r="O9" s="196"/>
      <c r="P9" s="196"/>
      <c r="Q9" s="196"/>
      <c r="R9" s="196"/>
    </row>
    <row r="10" spans="1:18" ht="12.75" customHeight="1">
      <c r="A10" s="284"/>
      <c r="B10" s="7" t="s">
        <v>2</v>
      </c>
      <c r="C10" s="10">
        <v>2.2000000000000002</v>
      </c>
      <c r="D10" s="128">
        <v>2</v>
      </c>
      <c r="E10" s="129">
        <v>1.9</v>
      </c>
      <c r="F10" s="129">
        <v>2</v>
      </c>
      <c r="G10" s="130">
        <v>2.1</v>
      </c>
      <c r="H10" s="126">
        <v>2</v>
      </c>
      <c r="I10" s="128">
        <v>1.9</v>
      </c>
      <c r="J10" s="128">
        <v>2</v>
      </c>
      <c r="K10" s="161">
        <v>2.4</v>
      </c>
      <c r="L10" s="128">
        <v>2.5</v>
      </c>
      <c r="M10" s="161">
        <v>2.4</v>
      </c>
      <c r="N10" s="228">
        <v>2.2999999999999998</v>
      </c>
      <c r="O10" s="196"/>
      <c r="P10" s="196"/>
      <c r="Q10" s="196"/>
      <c r="R10" s="196"/>
    </row>
    <row r="11" spans="1:18" ht="12.75" customHeight="1">
      <c r="A11" s="284"/>
      <c r="B11" s="7" t="s">
        <v>3</v>
      </c>
      <c r="C11" s="10">
        <v>7.3</v>
      </c>
      <c r="D11" s="128">
        <v>6.9</v>
      </c>
      <c r="E11" s="129">
        <v>7.2</v>
      </c>
      <c r="F11" s="129">
        <v>7.1</v>
      </c>
      <c r="G11" s="130">
        <v>6.8</v>
      </c>
      <c r="H11" s="126">
        <v>6.7</v>
      </c>
      <c r="I11" s="128">
        <v>7.3</v>
      </c>
      <c r="J11" s="128">
        <v>7.1</v>
      </c>
      <c r="K11" s="161">
        <v>6.7</v>
      </c>
      <c r="L11" s="128">
        <v>6.9</v>
      </c>
      <c r="M11" s="161">
        <v>6.6</v>
      </c>
      <c r="N11" s="228">
        <v>8</v>
      </c>
      <c r="O11" s="196"/>
      <c r="P11" s="196"/>
      <c r="Q11" s="196"/>
      <c r="R11" s="196"/>
    </row>
    <row r="12" spans="1:18" ht="12.75" customHeight="1">
      <c r="A12" s="284"/>
      <c r="B12" s="7" t="s">
        <v>4</v>
      </c>
      <c r="C12" s="10">
        <v>9.1999999999999993</v>
      </c>
      <c r="D12" s="128">
        <v>8.5</v>
      </c>
      <c r="E12" s="129">
        <v>8</v>
      </c>
      <c r="F12" s="129">
        <v>8.4</v>
      </c>
      <c r="G12" s="130">
        <v>8.4</v>
      </c>
      <c r="H12" s="126">
        <v>8.1999999999999993</v>
      </c>
      <c r="I12" s="128">
        <v>8.9</v>
      </c>
      <c r="J12" s="128">
        <v>8.4</v>
      </c>
      <c r="K12" s="161">
        <v>8.1999999999999993</v>
      </c>
      <c r="L12" s="128">
        <v>8.4</v>
      </c>
      <c r="M12" s="161">
        <v>7.9</v>
      </c>
      <c r="N12" s="228">
        <v>6.9</v>
      </c>
      <c r="O12" s="196"/>
      <c r="P12" s="196"/>
      <c r="Q12" s="196"/>
      <c r="R12" s="196"/>
    </row>
    <row r="13" spans="1:18" ht="12.75" customHeight="1">
      <c r="A13" s="284"/>
      <c r="B13" s="7" t="s">
        <v>5</v>
      </c>
      <c r="C13" s="10">
        <v>2.8</v>
      </c>
      <c r="D13" s="128">
        <v>2.9</v>
      </c>
      <c r="E13" s="129">
        <v>2.8</v>
      </c>
      <c r="F13" s="129">
        <v>2.9</v>
      </c>
      <c r="G13" s="130">
        <v>2.9</v>
      </c>
      <c r="H13" s="126">
        <v>2.7</v>
      </c>
      <c r="I13" s="128">
        <v>2.5</v>
      </c>
      <c r="J13" s="128">
        <v>2.8</v>
      </c>
      <c r="K13" s="161">
        <v>2.6</v>
      </c>
      <c r="L13" s="128">
        <v>2.6</v>
      </c>
      <c r="M13" s="161">
        <v>2.7</v>
      </c>
      <c r="N13" s="228">
        <v>2.9</v>
      </c>
      <c r="O13" s="196"/>
      <c r="P13" s="196"/>
      <c r="Q13" s="196"/>
      <c r="R13" s="196"/>
    </row>
    <row r="14" spans="1:18" ht="12.75" customHeight="1">
      <c r="A14" s="284"/>
      <c r="B14" s="7" t="s">
        <v>6</v>
      </c>
      <c r="C14" s="10">
        <v>2.2000000000000002</v>
      </c>
      <c r="D14" s="128">
        <v>2.1</v>
      </c>
      <c r="E14" s="129">
        <v>2.1</v>
      </c>
      <c r="F14" s="129">
        <v>2.1</v>
      </c>
      <c r="G14" s="130">
        <v>2.4</v>
      </c>
      <c r="H14" s="126">
        <v>2.2999999999999998</v>
      </c>
      <c r="I14" s="128">
        <v>2</v>
      </c>
      <c r="J14" s="128">
        <v>2.2999999999999998</v>
      </c>
      <c r="K14" s="161">
        <v>2.5</v>
      </c>
      <c r="L14" s="128">
        <v>2.8</v>
      </c>
      <c r="M14" s="161">
        <v>2.7</v>
      </c>
      <c r="N14" s="228">
        <v>2.6</v>
      </c>
      <c r="O14" s="196"/>
      <c r="P14" s="196"/>
      <c r="Q14" s="196"/>
      <c r="R14" s="196"/>
    </row>
    <row r="15" spans="1:18" ht="12.75" customHeight="1">
      <c r="A15" s="284"/>
      <c r="B15" s="7" t="s">
        <v>7</v>
      </c>
      <c r="C15" s="10">
        <v>3.7</v>
      </c>
      <c r="D15" s="128">
        <v>3.7</v>
      </c>
      <c r="E15" s="129">
        <v>3.6</v>
      </c>
      <c r="F15" s="129">
        <v>3.6</v>
      </c>
      <c r="G15" s="130">
        <v>3.7</v>
      </c>
      <c r="H15" s="126">
        <v>3.7</v>
      </c>
      <c r="I15" s="128">
        <v>3.7</v>
      </c>
      <c r="J15" s="128">
        <v>3.6</v>
      </c>
      <c r="K15" s="161">
        <v>3.2</v>
      </c>
      <c r="L15" s="128">
        <v>3.4</v>
      </c>
      <c r="M15" s="161">
        <v>3.6</v>
      </c>
      <c r="N15" s="228">
        <v>4</v>
      </c>
      <c r="O15" s="196"/>
      <c r="P15" s="196"/>
      <c r="Q15" s="196"/>
      <c r="R15" s="196"/>
    </row>
    <row r="16" spans="1:18" ht="12.75" customHeight="1">
      <c r="A16" s="284"/>
      <c r="B16" s="7" t="s">
        <v>8</v>
      </c>
      <c r="C16" s="10">
        <v>2.4</v>
      </c>
      <c r="D16" s="128">
        <v>2.4</v>
      </c>
      <c r="E16" s="129">
        <v>2.4</v>
      </c>
      <c r="F16" s="129">
        <v>2.5</v>
      </c>
      <c r="G16" s="130">
        <v>2.6</v>
      </c>
      <c r="H16" s="126">
        <v>2.7</v>
      </c>
      <c r="I16" s="128">
        <v>2.6</v>
      </c>
      <c r="J16" s="128">
        <v>2.7</v>
      </c>
      <c r="K16" s="161">
        <v>3</v>
      </c>
      <c r="L16" s="128">
        <v>3.5</v>
      </c>
      <c r="M16" s="161">
        <v>3.2</v>
      </c>
      <c r="N16" s="228">
        <v>3.1</v>
      </c>
      <c r="O16" s="196"/>
      <c r="P16" s="196"/>
      <c r="Q16" s="196"/>
      <c r="R16" s="196"/>
    </row>
    <row r="17" spans="1:18" ht="12.75" customHeight="1">
      <c r="A17" s="284"/>
      <c r="B17" s="7" t="s">
        <v>9</v>
      </c>
      <c r="C17" s="10">
        <v>3.8</v>
      </c>
      <c r="D17" s="128">
        <v>3.4</v>
      </c>
      <c r="E17" s="129">
        <v>3.3</v>
      </c>
      <c r="F17" s="129">
        <v>3.4</v>
      </c>
      <c r="G17" s="130">
        <v>3.8</v>
      </c>
      <c r="H17" s="126">
        <v>3.5</v>
      </c>
      <c r="I17" s="128">
        <v>3.5</v>
      </c>
      <c r="J17" s="128">
        <v>3.6</v>
      </c>
      <c r="K17" s="161">
        <v>3.5</v>
      </c>
      <c r="L17" s="128">
        <v>3</v>
      </c>
      <c r="M17" s="161">
        <v>3.4</v>
      </c>
      <c r="N17" s="228">
        <v>4</v>
      </c>
      <c r="O17" s="196"/>
      <c r="P17" s="196"/>
      <c r="Q17" s="196"/>
      <c r="R17" s="196"/>
    </row>
    <row r="18" spans="1:18" ht="12.75" customHeight="1">
      <c r="A18" s="284"/>
      <c r="B18" s="7" t="s">
        <v>10</v>
      </c>
      <c r="C18" s="10">
        <v>2.2000000000000002</v>
      </c>
      <c r="D18" s="128">
        <v>2.1</v>
      </c>
      <c r="E18" s="129">
        <v>2.1</v>
      </c>
      <c r="F18" s="129">
        <v>2.2000000000000002</v>
      </c>
      <c r="G18" s="130">
        <v>2.2000000000000002</v>
      </c>
      <c r="H18" s="126">
        <v>2.1</v>
      </c>
      <c r="I18" s="128">
        <v>1.9</v>
      </c>
      <c r="J18" s="128">
        <v>2.1</v>
      </c>
      <c r="K18" s="161">
        <v>2.2999999999999998</v>
      </c>
      <c r="L18" s="128">
        <v>2.6</v>
      </c>
      <c r="M18" s="161">
        <v>2.1</v>
      </c>
      <c r="N18" s="228">
        <v>2.2000000000000002</v>
      </c>
      <c r="O18" s="196"/>
      <c r="P18" s="196"/>
      <c r="Q18" s="196"/>
      <c r="R18" s="196"/>
    </row>
    <row r="19" spans="1:18" ht="12.75" customHeight="1">
      <c r="A19" s="284"/>
      <c r="B19" s="7" t="s">
        <v>11</v>
      </c>
      <c r="C19" s="10">
        <v>4.2</v>
      </c>
      <c r="D19" s="128">
        <v>4.2</v>
      </c>
      <c r="E19" s="129">
        <v>4.3</v>
      </c>
      <c r="F19" s="129">
        <v>4.2</v>
      </c>
      <c r="G19" s="130">
        <v>4.3</v>
      </c>
      <c r="H19" s="126">
        <v>4.3</v>
      </c>
      <c r="I19" s="128">
        <v>4.4000000000000004</v>
      </c>
      <c r="J19" s="128">
        <v>4.0999999999999996</v>
      </c>
      <c r="K19" s="161">
        <v>3.9</v>
      </c>
      <c r="L19" s="128">
        <v>4</v>
      </c>
      <c r="M19" s="161">
        <v>4.2</v>
      </c>
      <c r="N19" s="228">
        <v>3.1</v>
      </c>
      <c r="O19" s="196"/>
      <c r="P19" s="196"/>
      <c r="Q19" s="196"/>
      <c r="R19" s="196"/>
    </row>
    <row r="20" spans="1:18" ht="12.75" customHeight="1">
      <c r="A20" s="284"/>
      <c r="B20" s="7" t="s">
        <v>12</v>
      </c>
      <c r="C20" s="10">
        <v>5.6</v>
      </c>
      <c r="D20" s="128">
        <v>5.2</v>
      </c>
      <c r="E20" s="129">
        <v>5.0999999999999996</v>
      </c>
      <c r="F20" s="129">
        <v>4.9000000000000004</v>
      </c>
      <c r="G20" s="130">
        <v>5.2</v>
      </c>
      <c r="H20" s="126">
        <v>5.3</v>
      </c>
      <c r="I20" s="128">
        <v>5.3</v>
      </c>
      <c r="J20" s="128">
        <v>5.8</v>
      </c>
      <c r="K20" s="161">
        <v>6.4</v>
      </c>
      <c r="L20" s="128">
        <v>6.5</v>
      </c>
      <c r="M20" s="161">
        <v>5.9</v>
      </c>
      <c r="N20" s="228">
        <v>6</v>
      </c>
      <c r="O20" s="196"/>
      <c r="P20" s="196"/>
      <c r="Q20" s="196"/>
      <c r="R20" s="196"/>
    </row>
    <row r="21" spans="1:18" ht="12.75" customHeight="1">
      <c r="A21" s="284"/>
      <c r="B21" s="7" t="s">
        <v>13</v>
      </c>
      <c r="C21" s="10">
        <v>2.2999999999999998</v>
      </c>
      <c r="D21" s="128">
        <v>2.2999999999999998</v>
      </c>
      <c r="E21" s="129">
        <v>2.2999999999999998</v>
      </c>
      <c r="F21" s="129">
        <v>2.2999999999999998</v>
      </c>
      <c r="G21" s="130">
        <v>2.5</v>
      </c>
      <c r="H21" s="126">
        <v>2.5</v>
      </c>
      <c r="I21" s="128">
        <v>2.2999999999999998</v>
      </c>
      <c r="J21" s="128">
        <v>2.5</v>
      </c>
      <c r="K21" s="161">
        <v>2.4</v>
      </c>
      <c r="L21" s="128">
        <v>2.5</v>
      </c>
      <c r="M21" s="161">
        <v>2.4</v>
      </c>
      <c r="N21" s="228">
        <v>2.6</v>
      </c>
      <c r="O21" s="196"/>
      <c r="P21" s="196"/>
      <c r="Q21" s="196"/>
      <c r="R21" s="196"/>
    </row>
    <row r="22" spans="1:18" ht="12.75" customHeight="1">
      <c r="A22" s="284"/>
      <c r="B22" s="7" t="s">
        <v>14</v>
      </c>
      <c r="C22" s="10">
        <v>4.3</v>
      </c>
      <c r="D22" s="128">
        <v>5.4</v>
      </c>
      <c r="E22" s="129">
        <v>5.4</v>
      </c>
      <c r="F22" s="129">
        <v>5.3</v>
      </c>
      <c r="G22" s="130">
        <v>5</v>
      </c>
      <c r="H22" s="126">
        <v>5.0999999999999996</v>
      </c>
      <c r="I22" s="128">
        <v>5.3</v>
      </c>
      <c r="J22" s="128">
        <v>5.4</v>
      </c>
      <c r="K22" s="161">
        <v>5.8</v>
      </c>
      <c r="L22" s="128">
        <v>5.8</v>
      </c>
      <c r="M22" s="161">
        <v>5.2</v>
      </c>
      <c r="N22" s="228">
        <v>5.6</v>
      </c>
      <c r="O22" s="196"/>
      <c r="P22" s="196"/>
      <c r="Q22" s="196"/>
      <c r="R22" s="196"/>
    </row>
    <row r="23" spans="1:18" ht="12.75" customHeight="1">
      <c r="A23" s="284"/>
      <c r="B23" s="7" t="s">
        <v>15</v>
      </c>
      <c r="C23" s="10">
        <v>3.2</v>
      </c>
      <c r="D23" s="128">
        <v>3.1</v>
      </c>
      <c r="E23" s="129">
        <v>3.1</v>
      </c>
      <c r="F23" s="129">
        <v>3.1</v>
      </c>
      <c r="G23" s="130">
        <v>3.1</v>
      </c>
      <c r="H23" s="126">
        <v>3</v>
      </c>
      <c r="I23" s="128">
        <v>3.1</v>
      </c>
      <c r="J23" s="128">
        <v>3.1</v>
      </c>
      <c r="K23" s="161">
        <v>3</v>
      </c>
      <c r="L23" s="128">
        <v>3.1</v>
      </c>
      <c r="M23" s="161">
        <v>2.9</v>
      </c>
      <c r="N23" s="228">
        <v>3.3</v>
      </c>
      <c r="O23" s="196"/>
      <c r="P23" s="196"/>
      <c r="Q23" s="196"/>
      <c r="R23" s="196"/>
    </row>
    <row r="24" spans="1:18" ht="12.75" customHeight="1">
      <c r="A24" s="284"/>
      <c r="B24" s="7" t="s">
        <v>16</v>
      </c>
      <c r="C24" s="10">
        <v>2.7</v>
      </c>
      <c r="D24" s="128">
        <v>2.4</v>
      </c>
      <c r="E24" s="129">
        <v>2.2999999999999998</v>
      </c>
      <c r="F24" s="129">
        <v>2.4</v>
      </c>
      <c r="G24" s="130">
        <v>2.5</v>
      </c>
      <c r="H24" s="126">
        <v>2.4</v>
      </c>
      <c r="I24" s="128">
        <v>2.2999999999999998</v>
      </c>
      <c r="J24" s="128">
        <v>2.7</v>
      </c>
      <c r="K24" s="161">
        <v>2.7</v>
      </c>
      <c r="L24" s="128">
        <v>2.6</v>
      </c>
      <c r="M24" s="161">
        <v>2.7</v>
      </c>
      <c r="N24" s="228">
        <v>2.7</v>
      </c>
      <c r="O24" s="196"/>
      <c r="P24" s="196"/>
      <c r="Q24" s="196"/>
      <c r="R24" s="196"/>
    </row>
    <row r="25" spans="1:18" ht="12.75" customHeight="1">
      <c r="A25" s="284"/>
      <c r="B25" s="7" t="s">
        <v>17</v>
      </c>
      <c r="C25" s="10">
        <v>2.6</v>
      </c>
      <c r="D25" s="128">
        <v>2.4</v>
      </c>
      <c r="E25" s="129">
        <v>2.4</v>
      </c>
      <c r="F25" s="129">
        <v>2.2999999999999998</v>
      </c>
      <c r="G25" s="130">
        <v>2.5</v>
      </c>
      <c r="H25" s="126">
        <v>2.2999999999999998</v>
      </c>
      <c r="I25" s="128">
        <v>2.2999999999999998</v>
      </c>
      <c r="J25" s="128">
        <v>2.4</v>
      </c>
      <c r="K25" s="161">
        <v>2.2999999999999998</v>
      </c>
      <c r="L25" s="128">
        <v>2.5</v>
      </c>
      <c r="M25" s="161">
        <v>2.2999999999999998</v>
      </c>
      <c r="N25" s="228">
        <v>2.6</v>
      </c>
      <c r="O25" s="196"/>
      <c r="P25" s="196"/>
      <c r="Q25" s="196"/>
      <c r="R25" s="196"/>
    </row>
    <row r="26" spans="1:18" ht="12.75" customHeight="1">
      <c r="A26" s="284"/>
      <c r="B26" s="7" t="s">
        <v>18</v>
      </c>
      <c r="C26" s="10">
        <v>2</v>
      </c>
      <c r="D26" s="128">
        <v>2</v>
      </c>
      <c r="E26" s="129">
        <v>2.1</v>
      </c>
      <c r="F26" s="129">
        <v>2.1</v>
      </c>
      <c r="G26" s="130">
        <v>2.2000000000000002</v>
      </c>
      <c r="H26" s="126">
        <v>2.1</v>
      </c>
      <c r="I26" s="128">
        <v>2</v>
      </c>
      <c r="J26" s="128">
        <v>2.2999999999999998</v>
      </c>
      <c r="K26" s="161">
        <v>2.2999999999999998</v>
      </c>
      <c r="L26" s="128">
        <v>2.6</v>
      </c>
      <c r="M26" s="161">
        <v>2.2999999999999998</v>
      </c>
      <c r="N26" s="228">
        <v>2.4</v>
      </c>
      <c r="O26" s="196"/>
      <c r="P26" s="196"/>
      <c r="Q26" s="196"/>
      <c r="R26" s="196"/>
    </row>
    <row r="27" spans="1:18" ht="12.75" customHeight="1">
      <c r="A27" s="284"/>
      <c r="B27" s="7" t="s">
        <v>19</v>
      </c>
      <c r="C27" s="10">
        <v>6.3</v>
      </c>
      <c r="D27" s="128">
        <v>6.1</v>
      </c>
      <c r="E27" s="129">
        <v>6.2</v>
      </c>
      <c r="F27" s="129">
        <v>6</v>
      </c>
      <c r="G27" s="130">
        <v>6.3</v>
      </c>
      <c r="H27" s="126">
        <v>6.7</v>
      </c>
      <c r="I27" s="128">
        <v>7</v>
      </c>
      <c r="J27" s="128">
        <v>7</v>
      </c>
      <c r="K27" s="161">
        <v>6.9</v>
      </c>
      <c r="L27" s="128">
        <v>7.5</v>
      </c>
      <c r="M27" s="161">
        <v>6.6</v>
      </c>
      <c r="N27" s="228">
        <v>7.1</v>
      </c>
      <c r="O27" s="196"/>
      <c r="P27" s="196"/>
      <c r="Q27" s="196"/>
      <c r="R27" s="196"/>
    </row>
    <row r="28" spans="1:18" ht="12.75" customHeight="1">
      <c r="A28" s="284"/>
      <c r="B28" s="7" t="s">
        <v>20</v>
      </c>
      <c r="C28" s="10">
        <v>2</v>
      </c>
      <c r="D28" s="128">
        <v>2.1</v>
      </c>
      <c r="E28" s="129">
        <v>2.2000000000000002</v>
      </c>
      <c r="F28" s="129">
        <v>2.2000000000000002</v>
      </c>
      <c r="G28" s="130">
        <v>2.2000000000000002</v>
      </c>
      <c r="H28" s="126">
        <v>2.1</v>
      </c>
      <c r="I28" s="128">
        <v>2</v>
      </c>
      <c r="J28" s="128">
        <v>2.2000000000000002</v>
      </c>
      <c r="K28" s="161">
        <v>2.1</v>
      </c>
      <c r="L28" s="128">
        <v>2.1</v>
      </c>
      <c r="M28" s="161">
        <v>2.2000000000000002</v>
      </c>
      <c r="N28" s="228">
        <v>2.4</v>
      </c>
      <c r="O28" s="196"/>
      <c r="P28" s="196"/>
      <c r="Q28" s="196"/>
      <c r="R28" s="196"/>
    </row>
    <row r="29" spans="1:18" ht="12.75" customHeight="1">
      <c r="A29" s="284"/>
      <c r="B29" s="7" t="s">
        <v>21</v>
      </c>
      <c r="C29" s="10">
        <v>2.5</v>
      </c>
      <c r="D29" s="128">
        <v>2.8</v>
      </c>
      <c r="E29" s="129">
        <v>2.9</v>
      </c>
      <c r="F29" s="129">
        <v>2.8</v>
      </c>
      <c r="G29" s="130">
        <v>2.8</v>
      </c>
      <c r="H29" s="126">
        <v>2.6</v>
      </c>
      <c r="I29" s="128">
        <v>2.6</v>
      </c>
      <c r="J29" s="128">
        <v>2.8</v>
      </c>
      <c r="K29" s="161">
        <v>2.8</v>
      </c>
      <c r="L29" s="128">
        <v>3</v>
      </c>
      <c r="M29" s="161">
        <v>2.7</v>
      </c>
      <c r="N29" s="228">
        <v>3</v>
      </c>
      <c r="O29" s="196"/>
      <c r="P29" s="196"/>
      <c r="Q29" s="196"/>
      <c r="R29" s="196"/>
    </row>
    <row r="30" spans="1:18" ht="12.75" customHeight="1">
      <c r="A30" s="284"/>
      <c r="B30" s="7" t="s">
        <v>22</v>
      </c>
      <c r="C30" s="10">
        <v>2.8</v>
      </c>
      <c r="D30" s="128">
        <v>2.7</v>
      </c>
      <c r="E30" s="129">
        <v>2.7</v>
      </c>
      <c r="F30" s="129">
        <v>2.8</v>
      </c>
      <c r="G30" s="130">
        <v>2.9</v>
      </c>
      <c r="H30" s="126">
        <v>2.7</v>
      </c>
      <c r="I30" s="128">
        <v>2.6</v>
      </c>
      <c r="J30" s="128">
        <v>2.7</v>
      </c>
      <c r="K30" s="161">
        <v>2.5</v>
      </c>
      <c r="L30" s="128">
        <v>2.5</v>
      </c>
      <c r="M30" s="161">
        <v>2.6</v>
      </c>
      <c r="N30" s="228">
        <v>2.9</v>
      </c>
      <c r="O30" s="196"/>
      <c r="P30" s="196"/>
      <c r="Q30" s="196"/>
      <c r="R30" s="196"/>
    </row>
    <row r="31" spans="1:18" ht="12.75" customHeight="1">
      <c r="A31" s="284"/>
      <c r="B31" s="7" t="s">
        <v>23</v>
      </c>
      <c r="C31" s="10">
        <v>1.6</v>
      </c>
      <c r="D31" s="128">
        <v>1.7</v>
      </c>
      <c r="E31" s="129">
        <v>1.7</v>
      </c>
      <c r="F31" s="129">
        <v>1.7</v>
      </c>
      <c r="G31" s="130">
        <v>1.8</v>
      </c>
      <c r="H31" s="126">
        <v>1.8</v>
      </c>
      <c r="I31" s="128">
        <v>1.7</v>
      </c>
      <c r="J31" s="128">
        <v>1.9</v>
      </c>
      <c r="K31" s="161">
        <v>1.9</v>
      </c>
      <c r="L31" s="128">
        <v>2</v>
      </c>
      <c r="M31" s="161">
        <v>2</v>
      </c>
      <c r="N31" s="228">
        <v>2</v>
      </c>
      <c r="O31" s="196"/>
      <c r="P31" s="196"/>
      <c r="Q31" s="196"/>
      <c r="R31" s="196"/>
    </row>
    <row r="32" spans="1:18" ht="12.75" customHeight="1">
      <c r="A32" s="284"/>
      <c r="B32" s="7" t="s">
        <v>24</v>
      </c>
      <c r="C32" s="10">
        <v>2.5</v>
      </c>
      <c r="D32" s="128">
        <v>2.2999999999999998</v>
      </c>
      <c r="E32" s="129">
        <v>2.2999999999999998</v>
      </c>
      <c r="F32" s="129">
        <v>2.2999999999999998</v>
      </c>
      <c r="G32" s="130">
        <v>2.4</v>
      </c>
      <c r="H32" s="126">
        <v>2.2999999999999998</v>
      </c>
      <c r="I32" s="128">
        <v>2.2000000000000002</v>
      </c>
      <c r="J32" s="128">
        <v>2.2999999999999998</v>
      </c>
      <c r="K32" s="161">
        <v>2.2000000000000002</v>
      </c>
      <c r="L32" s="128">
        <v>2.2999999999999998</v>
      </c>
      <c r="M32" s="161">
        <v>2.2000000000000002</v>
      </c>
      <c r="N32" s="228">
        <v>2.4</v>
      </c>
      <c r="O32" s="196"/>
      <c r="P32" s="196"/>
      <c r="Q32" s="196"/>
      <c r="R32" s="196"/>
    </row>
    <row r="33" spans="1:18" ht="12.75" customHeight="1">
      <c r="A33" s="284"/>
      <c r="B33" s="7" t="s">
        <v>25</v>
      </c>
      <c r="C33" s="10">
        <v>10.9</v>
      </c>
      <c r="D33" s="128">
        <v>13.2</v>
      </c>
      <c r="E33" s="129">
        <v>13.2</v>
      </c>
      <c r="F33" s="129">
        <v>13.4</v>
      </c>
      <c r="G33" s="130">
        <v>10.6</v>
      </c>
      <c r="H33" s="126">
        <v>12.6</v>
      </c>
      <c r="I33" s="128">
        <v>12.6</v>
      </c>
      <c r="J33" s="128">
        <v>10.199999999999999</v>
      </c>
      <c r="K33" s="161">
        <v>10.1</v>
      </c>
      <c r="L33" s="128">
        <v>7</v>
      </c>
      <c r="M33" s="161">
        <v>10.8</v>
      </c>
      <c r="N33" s="228">
        <v>12.2</v>
      </c>
      <c r="O33" s="196"/>
      <c r="P33" s="196"/>
      <c r="Q33" s="196"/>
      <c r="R33" s="196"/>
    </row>
    <row r="34" spans="1:18" ht="12.75" customHeight="1">
      <c r="A34" s="284"/>
      <c r="B34" s="7" t="s">
        <v>26</v>
      </c>
      <c r="C34" s="10">
        <v>0.8</v>
      </c>
      <c r="D34" s="128">
        <v>0.8</v>
      </c>
      <c r="E34" s="129">
        <v>0.9</v>
      </c>
      <c r="F34" s="129">
        <v>0.8</v>
      </c>
      <c r="G34" s="130">
        <v>0.9</v>
      </c>
      <c r="H34" s="126">
        <v>0.8</v>
      </c>
      <c r="I34" s="128">
        <v>1</v>
      </c>
      <c r="J34" s="128">
        <v>0.9</v>
      </c>
      <c r="K34" s="161">
        <v>1.1000000000000001</v>
      </c>
      <c r="L34" s="128">
        <v>1.1000000000000001</v>
      </c>
      <c r="M34" s="161">
        <v>1</v>
      </c>
      <c r="N34" s="228" t="s">
        <v>144</v>
      </c>
      <c r="O34" s="196"/>
      <c r="P34" s="196"/>
      <c r="Q34" s="196"/>
      <c r="R34" s="196"/>
    </row>
    <row r="35" spans="1:18">
      <c r="B35" s="7"/>
      <c r="C35" s="128"/>
      <c r="D35" s="128"/>
      <c r="E35" s="128"/>
      <c r="F35" s="128"/>
      <c r="G35" s="129"/>
      <c r="H35" s="130"/>
      <c r="I35" s="126"/>
      <c r="J35" s="128"/>
      <c r="K35" s="128"/>
    </row>
    <row r="36" spans="1:18">
      <c r="C36" s="116"/>
      <c r="D36" s="109"/>
      <c r="E36" s="116"/>
      <c r="F36" s="116"/>
      <c r="G36" s="116"/>
      <c r="H36" s="116"/>
      <c r="I36" s="116"/>
      <c r="J36" s="116"/>
      <c r="K36" s="116"/>
    </row>
    <row r="37" spans="1:18">
      <c r="D37" s="109"/>
      <c r="E37" s="110"/>
      <c r="F37" s="111"/>
      <c r="G37" s="111"/>
      <c r="J37" s="107"/>
      <c r="K37" s="107"/>
    </row>
    <row r="38" spans="1:18">
      <c r="F38" s="111"/>
      <c r="G38" s="111"/>
      <c r="J38" s="107"/>
      <c r="K38" s="107"/>
    </row>
  </sheetData>
  <mergeCells count="16">
    <mergeCell ref="N3:N4"/>
    <mergeCell ref="B2:N2"/>
    <mergeCell ref="B1:N1"/>
    <mergeCell ref="A1:A34"/>
    <mergeCell ref="C3:C4"/>
    <mergeCell ref="D3:D4"/>
    <mergeCell ref="E3:E4"/>
    <mergeCell ref="M3:M4"/>
    <mergeCell ref="K3:K4"/>
    <mergeCell ref="J3:J4"/>
    <mergeCell ref="G3:G4"/>
    <mergeCell ref="H3:H4"/>
    <mergeCell ref="B3:B4"/>
    <mergeCell ref="I3:I4"/>
    <mergeCell ref="L3:L4"/>
    <mergeCell ref="F3:F4"/>
  </mergeCells>
  <phoneticPr fontId="5" type="noConversion"/>
  <pageMargins left="0.39370078740157483" right="0.39370078740157483" top="0.78740157480314965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0" enableFormatConditionsCalculation="0">
    <tabColor indexed="46"/>
  </sheetPr>
  <dimension ref="A1:Q38"/>
  <sheetViews>
    <sheetView view="pageBreakPreview" zoomScaleNormal="75" workbookViewId="0">
      <selection activeCell="M34" sqref="M34"/>
    </sheetView>
  </sheetViews>
  <sheetFormatPr defaultColWidth="9.109375" defaultRowHeight="15.6"/>
  <cols>
    <col min="1" max="1" width="4.88671875" style="203" customWidth="1"/>
    <col min="2" max="2" width="18.6640625" style="1" customWidth="1"/>
    <col min="3" max="9" width="11.109375" style="1" customWidth="1"/>
    <col min="10" max="10" width="11.109375" style="7" customWidth="1"/>
    <col min="11" max="12" width="11.109375" style="1" customWidth="1"/>
    <col min="13" max="14" width="11.33203125" style="1" customWidth="1"/>
    <col min="15" max="16384" width="9.109375" style="1"/>
  </cols>
  <sheetData>
    <row r="1" spans="1:17" ht="16.8" customHeight="1">
      <c r="A1" s="303">
        <v>101</v>
      </c>
      <c r="B1" s="273" t="s">
        <v>138</v>
      </c>
      <c r="C1" s="273"/>
      <c r="D1" s="273"/>
      <c r="E1" s="273"/>
      <c r="F1" s="273"/>
      <c r="G1" s="273"/>
      <c r="H1" s="273"/>
      <c r="I1" s="273"/>
      <c r="J1" s="273"/>
      <c r="K1" s="273"/>
      <c r="L1" s="273"/>
    </row>
    <row r="2" spans="1:17" s="108" customFormat="1">
      <c r="A2" s="284"/>
      <c r="B2" s="274" t="s">
        <v>66</v>
      </c>
      <c r="C2" s="274"/>
      <c r="D2" s="274"/>
      <c r="E2" s="274"/>
      <c r="F2" s="274"/>
      <c r="G2" s="274"/>
      <c r="H2" s="274"/>
      <c r="I2" s="274"/>
      <c r="J2" s="274"/>
      <c r="K2" s="274"/>
      <c r="L2" s="274"/>
    </row>
    <row r="3" spans="1:17">
      <c r="A3" s="284"/>
      <c r="B3" s="319"/>
      <c r="C3" s="297">
        <v>2005</v>
      </c>
      <c r="D3" s="295">
        <v>2006</v>
      </c>
      <c r="E3" s="297">
        <v>2007</v>
      </c>
      <c r="F3" s="295">
        <v>2008</v>
      </c>
      <c r="G3" s="321">
        <v>2009</v>
      </c>
      <c r="H3" s="297">
        <v>2010</v>
      </c>
      <c r="I3" s="288">
        <v>2011</v>
      </c>
      <c r="J3" s="270">
        <v>2012</v>
      </c>
      <c r="K3" s="270">
        <v>2013</v>
      </c>
      <c r="L3" s="270">
        <v>2014</v>
      </c>
    </row>
    <row r="4" spans="1:17">
      <c r="A4" s="284"/>
      <c r="B4" s="320"/>
      <c r="C4" s="298"/>
      <c r="D4" s="296"/>
      <c r="E4" s="298"/>
      <c r="F4" s="296"/>
      <c r="G4" s="322"/>
      <c r="H4" s="298"/>
      <c r="I4" s="289"/>
      <c r="J4" s="313"/>
      <c r="K4" s="313"/>
      <c r="L4" s="313"/>
    </row>
    <row r="5" spans="1:17" ht="12.75" customHeight="1">
      <c r="A5" s="284"/>
      <c r="B5" s="96"/>
      <c r="C5" s="124"/>
      <c r="D5" s="125"/>
      <c r="E5" s="125"/>
      <c r="F5" s="125"/>
      <c r="G5" s="112"/>
      <c r="H5" s="112"/>
      <c r="I5" s="135"/>
      <c r="J5" s="112"/>
    </row>
    <row r="6" spans="1:17" ht="12.75" customHeight="1">
      <c r="A6" s="284"/>
      <c r="B6" s="131" t="s">
        <v>0</v>
      </c>
      <c r="C6" s="132">
        <f t="shared" ref="C6:L6" si="0">SUM(C8:C34)</f>
        <v>100</v>
      </c>
      <c r="D6" s="132">
        <f t="shared" si="0"/>
        <v>100</v>
      </c>
      <c r="E6" s="132">
        <f t="shared" si="0"/>
        <v>100.00000000000001</v>
      </c>
      <c r="F6" s="132">
        <f t="shared" si="0"/>
        <v>100</v>
      </c>
      <c r="G6" s="132">
        <f t="shared" si="0"/>
        <v>99.999999999999986</v>
      </c>
      <c r="H6" s="132">
        <f t="shared" si="0"/>
        <v>99.999999999999986</v>
      </c>
      <c r="I6" s="132">
        <f t="shared" si="0"/>
        <v>100</v>
      </c>
      <c r="J6" s="132">
        <f t="shared" si="0"/>
        <v>100</v>
      </c>
      <c r="K6" s="132">
        <f t="shared" si="0"/>
        <v>100</v>
      </c>
      <c r="L6" s="132">
        <f t="shared" si="0"/>
        <v>100</v>
      </c>
      <c r="M6" s="196"/>
      <c r="N6" s="196"/>
      <c r="O6" s="196"/>
    </row>
    <row r="7" spans="1:17" ht="12.75" customHeight="1">
      <c r="A7" s="284"/>
      <c r="B7" s="9"/>
      <c r="C7" s="127"/>
      <c r="D7" s="127"/>
      <c r="E7" s="127"/>
      <c r="F7" s="127"/>
      <c r="G7" s="118"/>
      <c r="H7" s="118"/>
      <c r="I7" s="161"/>
      <c r="J7" s="118"/>
      <c r="K7" s="196"/>
      <c r="L7" s="196"/>
      <c r="M7" s="196"/>
      <c r="N7" s="196"/>
      <c r="O7" s="196"/>
    </row>
    <row r="8" spans="1:17" ht="25.5" customHeight="1">
      <c r="A8" s="284"/>
      <c r="B8" s="8" t="s">
        <v>36</v>
      </c>
      <c r="C8" s="126">
        <v>4.8</v>
      </c>
      <c r="D8" s="126">
        <v>4.5</v>
      </c>
      <c r="E8" s="126">
        <v>3.7</v>
      </c>
      <c r="F8" s="128">
        <v>4</v>
      </c>
      <c r="G8" s="128">
        <v>4.8</v>
      </c>
      <c r="H8" s="128">
        <v>4.7</v>
      </c>
      <c r="I8" s="161">
        <v>4.5</v>
      </c>
      <c r="J8" s="128">
        <v>4.2</v>
      </c>
      <c r="K8" s="216">
        <v>5.3</v>
      </c>
      <c r="L8" s="242" t="s">
        <v>144</v>
      </c>
      <c r="M8" s="197"/>
      <c r="N8" s="197"/>
      <c r="O8" s="197"/>
      <c r="P8" s="117"/>
      <c r="Q8" s="117"/>
    </row>
    <row r="9" spans="1:17" ht="12.75" customHeight="1">
      <c r="A9" s="284"/>
      <c r="B9" s="8" t="s">
        <v>1</v>
      </c>
      <c r="C9" s="126">
        <v>2.6</v>
      </c>
      <c r="D9" s="126">
        <v>3.8</v>
      </c>
      <c r="E9" s="126">
        <v>3.9</v>
      </c>
      <c r="F9" s="128">
        <v>3.6</v>
      </c>
      <c r="G9" s="128">
        <v>3.8</v>
      </c>
      <c r="H9" s="128">
        <v>3.7</v>
      </c>
      <c r="I9" s="161">
        <v>3.6</v>
      </c>
      <c r="J9" s="128">
        <v>3.8</v>
      </c>
      <c r="K9" s="217">
        <v>3.9</v>
      </c>
      <c r="L9" s="242">
        <v>4.4000000000000004</v>
      </c>
      <c r="M9" s="198"/>
      <c r="N9" s="198"/>
      <c r="O9" s="198"/>
      <c r="P9" s="117"/>
      <c r="Q9" s="117"/>
    </row>
    <row r="10" spans="1:17" ht="12.75" customHeight="1">
      <c r="A10" s="284"/>
      <c r="B10" s="7" t="s">
        <v>2</v>
      </c>
      <c r="C10" s="126">
        <v>2.5</v>
      </c>
      <c r="D10" s="126">
        <v>1.7</v>
      </c>
      <c r="E10" s="126">
        <v>2.1</v>
      </c>
      <c r="F10" s="128">
        <v>2.2999999999999998</v>
      </c>
      <c r="G10" s="128">
        <v>2.2999999999999998</v>
      </c>
      <c r="H10" s="128">
        <v>2</v>
      </c>
      <c r="I10" s="161">
        <v>2.2999999999999998</v>
      </c>
      <c r="J10" s="128">
        <v>2.1</v>
      </c>
      <c r="K10" s="216">
        <v>2</v>
      </c>
      <c r="L10" s="242">
        <v>2.2000000000000002</v>
      </c>
      <c r="M10" s="197"/>
      <c r="N10" s="197"/>
      <c r="O10" s="197"/>
      <c r="P10" s="117"/>
      <c r="Q10" s="117"/>
    </row>
    <row r="11" spans="1:17" ht="12.75" customHeight="1">
      <c r="A11" s="284"/>
      <c r="B11" s="7" t="s">
        <v>3</v>
      </c>
      <c r="C11" s="126">
        <v>5.5</v>
      </c>
      <c r="D11" s="126">
        <v>5.7</v>
      </c>
      <c r="E11" s="126">
        <v>5.7</v>
      </c>
      <c r="F11" s="128">
        <v>5.9</v>
      </c>
      <c r="G11" s="128">
        <v>6.3</v>
      </c>
      <c r="H11" s="128">
        <v>6.3</v>
      </c>
      <c r="I11" s="161">
        <v>6</v>
      </c>
      <c r="J11" s="128">
        <v>6.4</v>
      </c>
      <c r="K11" s="216">
        <v>5.8</v>
      </c>
      <c r="L11" s="242">
        <v>7.3</v>
      </c>
      <c r="M11" s="197"/>
      <c r="N11" s="197"/>
      <c r="O11" s="197"/>
      <c r="P11" s="117"/>
      <c r="Q11" s="117"/>
    </row>
    <row r="12" spans="1:17" ht="12.75" customHeight="1">
      <c r="A12" s="284"/>
      <c r="B12" s="7" t="s">
        <v>4</v>
      </c>
      <c r="C12" s="126">
        <v>4.7</v>
      </c>
      <c r="D12" s="126">
        <v>6.8</v>
      </c>
      <c r="E12" s="126">
        <v>7.6</v>
      </c>
      <c r="F12" s="128">
        <v>6</v>
      </c>
      <c r="G12" s="128">
        <v>6.7</v>
      </c>
      <c r="H12" s="128">
        <v>6.4</v>
      </c>
      <c r="I12" s="161">
        <v>6.7</v>
      </c>
      <c r="J12" s="128">
        <v>7.4</v>
      </c>
      <c r="K12" s="216">
        <v>7</v>
      </c>
      <c r="L12" s="242">
        <v>5.0999999999999996</v>
      </c>
      <c r="M12" s="197"/>
      <c r="N12" s="197"/>
      <c r="O12" s="197"/>
      <c r="P12" s="117"/>
      <c r="Q12" s="117"/>
    </row>
    <row r="13" spans="1:17" ht="12.75" customHeight="1">
      <c r="A13" s="284"/>
      <c r="B13" s="7" t="s">
        <v>5</v>
      </c>
      <c r="C13" s="126">
        <v>2.5</v>
      </c>
      <c r="D13" s="126">
        <v>3.3</v>
      </c>
      <c r="E13" s="126">
        <v>3.4</v>
      </c>
      <c r="F13" s="128">
        <v>3.1</v>
      </c>
      <c r="G13" s="128">
        <v>3.4</v>
      </c>
      <c r="H13" s="128">
        <v>3.2</v>
      </c>
      <c r="I13" s="161">
        <v>3.4</v>
      </c>
      <c r="J13" s="128">
        <v>3.4</v>
      </c>
      <c r="K13" s="216">
        <v>3.4</v>
      </c>
      <c r="L13" s="242">
        <v>3.9</v>
      </c>
      <c r="M13" s="197"/>
      <c r="N13" s="197"/>
      <c r="O13" s="197"/>
      <c r="P13" s="117"/>
      <c r="Q13" s="117"/>
    </row>
    <row r="14" spans="1:17" ht="12.75" customHeight="1">
      <c r="A14" s="284"/>
      <c r="B14" s="7" t="s">
        <v>6</v>
      </c>
      <c r="C14" s="126">
        <v>1.8</v>
      </c>
      <c r="D14" s="126">
        <v>2.2000000000000002</v>
      </c>
      <c r="E14" s="126">
        <v>1.8</v>
      </c>
      <c r="F14" s="128">
        <v>2.5</v>
      </c>
      <c r="G14" s="128">
        <v>2.9</v>
      </c>
      <c r="H14" s="128">
        <v>2.4</v>
      </c>
      <c r="I14" s="161">
        <v>2.1</v>
      </c>
      <c r="J14" s="128">
        <v>2.4</v>
      </c>
      <c r="K14" s="216">
        <v>2.2000000000000002</v>
      </c>
      <c r="L14" s="242">
        <v>2.2999999999999998</v>
      </c>
      <c r="M14" s="197"/>
      <c r="N14" s="197"/>
      <c r="O14" s="197"/>
      <c r="P14" s="117"/>
      <c r="Q14" s="117"/>
    </row>
    <row r="15" spans="1:17" ht="12.75" customHeight="1">
      <c r="A15" s="284"/>
      <c r="B15" s="7" t="s">
        <v>7</v>
      </c>
      <c r="C15" s="126">
        <v>2.4</v>
      </c>
      <c r="D15" s="126">
        <v>3</v>
      </c>
      <c r="E15" s="126">
        <v>3</v>
      </c>
      <c r="F15" s="128">
        <v>3</v>
      </c>
      <c r="G15" s="128">
        <v>3.1</v>
      </c>
      <c r="H15" s="128">
        <v>2.9</v>
      </c>
      <c r="I15" s="161">
        <v>2.8</v>
      </c>
      <c r="J15" s="128">
        <v>3.1</v>
      </c>
      <c r="K15" s="216">
        <v>3.1</v>
      </c>
      <c r="L15" s="242">
        <v>3.7</v>
      </c>
      <c r="M15" s="197"/>
      <c r="N15" s="197"/>
      <c r="O15" s="197"/>
      <c r="P15" s="117"/>
      <c r="Q15" s="117"/>
    </row>
    <row r="16" spans="1:17" ht="12.75" customHeight="1">
      <c r="A16" s="284"/>
      <c r="B16" s="7" t="s">
        <v>8</v>
      </c>
      <c r="C16" s="126">
        <v>1.4</v>
      </c>
      <c r="D16" s="126">
        <v>2</v>
      </c>
      <c r="E16" s="126">
        <v>1.9</v>
      </c>
      <c r="F16" s="128">
        <v>2.2999999999999998</v>
      </c>
      <c r="G16" s="128">
        <v>2.2999999999999998</v>
      </c>
      <c r="H16" s="128">
        <v>2.2000000000000002</v>
      </c>
      <c r="I16" s="161">
        <v>2.1</v>
      </c>
      <c r="J16" s="128">
        <v>2.2999999999999998</v>
      </c>
      <c r="K16" s="194">
        <v>2.2000000000000002</v>
      </c>
      <c r="L16" s="243">
        <v>2.1</v>
      </c>
      <c r="M16" s="196"/>
      <c r="N16" s="196"/>
      <c r="O16" s="196"/>
    </row>
    <row r="17" spans="1:15" ht="12.75" customHeight="1">
      <c r="A17" s="284"/>
      <c r="B17" s="7" t="s">
        <v>9</v>
      </c>
      <c r="C17" s="126">
        <v>6.2</v>
      </c>
      <c r="D17" s="126">
        <v>6.7</v>
      </c>
      <c r="E17" s="126">
        <v>5.4</v>
      </c>
      <c r="F17" s="128">
        <v>6.5</v>
      </c>
      <c r="G17" s="128">
        <v>5.7</v>
      </c>
      <c r="H17" s="128">
        <v>5.7</v>
      </c>
      <c r="I17" s="161">
        <v>5.7</v>
      </c>
      <c r="J17" s="128">
        <v>5.4</v>
      </c>
      <c r="K17" s="194">
        <v>5.9</v>
      </c>
      <c r="L17" s="243">
        <v>5.9</v>
      </c>
      <c r="M17" s="196"/>
      <c r="N17" s="196"/>
      <c r="O17" s="196"/>
    </row>
    <row r="18" spans="1:15" ht="12.75" customHeight="1">
      <c r="A18" s="284"/>
      <c r="B18" s="7" t="s">
        <v>10</v>
      </c>
      <c r="C18" s="126">
        <v>1.7</v>
      </c>
      <c r="D18" s="126">
        <v>2.1</v>
      </c>
      <c r="E18" s="126">
        <v>2</v>
      </c>
      <c r="F18" s="128">
        <v>2.2000000000000002</v>
      </c>
      <c r="G18" s="128">
        <v>2.2999999999999998</v>
      </c>
      <c r="H18" s="128">
        <v>2.2000000000000002</v>
      </c>
      <c r="I18" s="161">
        <v>2.1</v>
      </c>
      <c r="J18" s="128">
        <v>2.1</v>
      </c>
      <c r="K18" s="194">
        <v>2.2000000000000002</v>
      </c>
      <c r="L18" s="243">
        <v>2.5</v>
      </c>
      <c r="M18" s="196"/>
      <c r="N18" s="196"/>
      <c r="O18" s="196"/>
    </row>
    <row r="19" spans="1:15" ht="12.75" customHeight="1">
      <c r="A19" s="284"/>
      <c r="B19" s="7" t="s">
        <v>11</v>
      </c>
      <c r="C19" s="126">
        <v>2.8</v>
      </c>
      <c r="D19" s="126">
        <v>3.7</v>
      </c>
      <c r="E19" s="126">
        <v>3.6</v>
      </c>
      <c r="F19" s="128">
        <v>3.8</v>
      </c>
      <c r="G19" s="128">
        <v>4.0999999999999996</v>
      </c>
      <c r="H19" s="128">
        <v>3.8</v>
      </c>
      <c r="I19" s="161">
        <v>3.8</v>
      </c>
      <c r="J19" s="128">
        <v>4.0999999999999996</v>
      </c>
      <c r="K19" s="194">
        <v>4</v>
      </c>
      <c r="L19" s="243">
        <v>2.4</v>
      </c>
      <c r="M19" s="196"/>
      <c r="N19" s="196"/>
      <c r="O19" s="196"/>
    </row>
    <row r="20" spans="1:15" ht="12.75" customHeight="1">
      <c r="A20" s="284"/>
      <c r="B20" s="7" t="s">
        <v>12</v>
      </c>
      <c r="C20" s="126">
        <v>4.4000000000000004</v>
      </c>
      <c r="D20" s="126">
        <v>4.8</v>
      </c>
      <c r="E20" s="126">
        <v>4.9000000000000004</v>
      </c>
      <c r="F20" s="128">
        <v>5.0999999999999996</v>
      </c>
      <c r="G20" s="128">
        <v>5.2</v>
      </c>
      <c r="H20" s="128">
        <v>5.0999999999999996</v>
      </c>
      <c r="I20" s="161">
        <v>5.0999999999999996</v>
      </c>
      <c r="J20" s="128">
        <v>5</v>
      </c>
      <c r="K20" s="194">
        <v>5.2</v>
      </c>
      <c r="L20" s="243">
        <v>6</v>
      </c>
      <c r="M20" s="196"/>
      <c r="N20" s="196"/>
      <c r="O20" s="196"/>
    </row>
    <row r="21" spans="1:15" ht="12.75" customHeight="1">
      <c r="A21" s="284"/>
      <c r="B21" s="7" t="s">
        <v>13</v>
      </c>
      <c r="C21" s="126">
        <v>2.2000000000000002</v>
      </c>
      <c r="D21" s="126">
        <v>2.6</v>
      </c>
      <c r="E21" s="126">
        <v>2.4</v>
      </c>
      <c r="F21" s="128">
        <v>2.7</v>
      </c>
      <c r="G21" s="128">
        <v>2.8</v>
      </c>
      <c r="H21" s="128">
        <v>2.7</v>
      </c>
      <c r="I21" s="161">
        <v>2.7</v>
      </c>
      <c r="J21" s="128">
        <v>2.8</v>
      </c>
      <c r="K21" s="194">
        <v>3</v>
      </c>
      <c r="L21" s="243">
        <v>3.3</v>
      </c>
      <c r="M21" s="196"/>
      <c r="N21" s="196"/>
      <c r="O21" s="196"/>
    </row>
    <row r="22" spans="1:15" ht="12.75" customHeight="1">
      <c r="A22" s="284"/>
      <c r="B22" s="7" t="s">
        <v>14</v>
      </c>
      <c r="C22" s="126">
        <v>4.7</v>
      </c>
      <c r="D22" s="126">
        <v>5.4</v>
      </c>
      <c r="E22" s="126">
        <v>4.5</v>
      </c>
      <c r="F22" s="128">
        <v>5.2</v>
      </c>
      <c r="G22" s="128">
        <v>5</v>
      </c>
      <c r="H22" s="128">
        <v>5</v>
      </c>
      <c r="I22" s="161">
        <v>4.8</v>
      </c>
      <c r="J22" s="128">
        <v>5.4</v>
      </c>
      <c r="K22" s="194">
        <v>4.9000000000000004</v>
      </c>
      <c r="L22" s="243">
        <v>5.9</v>
      </c>
      <c r="M22" s="196"/>
      <c r="N22" s="196"/>
      <c r="O22" s="196"/>
    </row>
    <row r="23" spans="1:15" ht="12.75" customHeight="1">
      <c r="A23" s="284"/>
      <c r="B23" s="7" t="s">
        <v>15</v>
      </c>
      <c r="C23" s="126">
        <v>2.2999999999999998</v>
      </c>
      <c r="D23" s="126">
        <v>2.7</v>
      </c>
      <c r="E23" s="126">
        <v>2.9</v>
      </c>
      <c r="F23" s="128">
        <v>2.8</v>
      </c>
      <c r="G23" s="128">
        <v>2.9</v>
      </c>
      <c r="H23" s="128">
        <v>2.9</v>
      </c>
      <c r="I23" s="161">
        <v>2.8</v>
      </c>
      <c r="J23" s="128">
        <v>3.1</v>
      </c>
      <c r="K23" s="194">
        <v>3</v>
      </c>
      <c r="L23" s="243">
        <v>3</v>
      </c>
      <c r="M23" s="196"/>
      <c r="N23" s="196"/>
      <c r="O23" s="196"/>
    </row>
    <row r="24" spans="1:15" ht="12.75" customHeight="1">
      <c r="A24" s="284"/>
      <c r="B24" s="7" t="s">
        <v>16</v>
      </c>
      <c r="C24" s="126">
        <v>1.5</v>
      </c>
      <c r="D24" s="126">
        <v>1.9</v>
      </c>
      <c r="E24" s="126">
        <v>2</v>
      </c>
      <c r="F24" s="128">
        <v>2</v>
      </c>
      <c r="G24" s="128">
        <v>2.2000000000000002</v>
      </c>
      <c r="H24" s="128">
        <v>2.2000000000000002</v>
      </c>
      <c r="I24" s="161">
        <v>2.2999999999999998</v>
      </c>
      <c r="J24" s="128">
        <v>2.2000000000000002</v>
      </c>
      <c r="K24" s="194">
        <v>2.2000000000000002</v>
      </c>
      <c r="L24" s="243">
        <v>2</v>
      </c>
      <c r="M24" s="196"/>
      <c r="N24" s="196"/>
      <c r="O24" s="196"/>
    </row>
    <row r="25" spans="1:15" ht="12.75" customHeight="1">
      <c r="A25" s="284"/>
      <c r="B25" s="7" t="s">
        <v>17</v>
      </c>
      <c r="C25" s="126">
        <v>2.2999999999999998</v>
      </c>
      <c r="D25" s="126">
        <v>2.1</v>
      </c>
      <c r="E25" s="126">
        <v>2.1</v>
      </c>
      <c r="F25" s="128">
        <v>2.4</v>
      </c>
      <c r="G25" s="128">
        <v>2.5</v>
      </c>
      <c r="H25" s="128">
        <v>2.2999999999999998</v>
      </c>
      <c r="I25" s="161">
        <v>2.4</v>
      </c>
      <c r="J25" s="128">
        <v>2.4</v>
      </c>
      <c r="K25" s="194">
        <v>2.2999999999999998</v>
      </c>
      <c r="L25" s="243">
        <v>2.6</v>
      </c>
      <c r="M25" s="196"/>
      <c r="N25" s="196"/>
      <c r="O25" s="196"/>
    </row>
    <row r="26" spans="1:15" ht="12.75" customHeight="1">
      <c r="A26" s="284"/>
      <c r="B26" s="7" t="s">
        <v>18</v>
      </c>
      <c r="C26" s="126">
        <v>1.3</v>
      </c>
      <c r="D26" s="126">
        <v>1.8</v>
      </c>
      <c r="E26" s="126">
        <v>1.8</v>
      </c>
      <c r="F26" s="128">
        <v>1.9</v>
      </c>
      <c r="G26" s="128">
        <v>1.9</v>
      </c>
      <c r="H26" s="128">
        <v>1.8</v>
      </c>
      <c r="I26" s="161">
        <v>1.6</v>
      </c>
      <c r="J26" s="128">
        <v>1.9</v>
      </c>
      <c r="K26" s="194">
        <v>1.7</v>
      </c>
      <c r="L26" s="243">
        <v>1.7</v>
      </c>
      <c r="M26" s="196"/>
      <c r="N26" s="196"/>
      <c r="O26" s="196"/>
    </row>
    <row r="27" spans="1:15" ht="12.75" customHeight="1">
      <c r="A27" s="284"/>
      <c r="B27" s="7" t="s">
        <v>19</v>
      </c>
      <c r="C27" s="126">
        <v>5</v>
      </c>
      <c r="D27" s="126">
        <v>5.4</v>
      </c>
      <c r="E27" s="126">
        <v>6.7</v>
      </c>
      <c r="F27" s="128">
        <v>6.2</v>
      </c>
      <c r="G27" s="128">
        <v>5.3</v>
      </c>
      <c r="H27" s="128">
        <v>5.8</v>
      </c>
      <c r="I27" s="161">
        <v>6.1</v>
      </c>
      <c r="J27" s="128">
        <v>5.7</v>
      </c>
      <c r="K27" s="194">
        <v>5.4</v>
      </c>
      <c r="L27" s="243">
        <v>7.1</v>
      </c>
      <c r="M27" s="196"/>
      <c r="N27" s="196"/>
      <c r="O27" s="196"/>
    </row>
    <row r="28" spans="1:15" ht="12.75" customHeight="1">
      <c r="A28" s="284"/>
      <c r="B28" s="7" t="s">
        <v>20</v>
      </c>
      <c r="C28" s="126">
        <v>1.6</v>
      </c>
      <c r="D28" s="126">
        <v>2.2000000000000002</v>
      </c>
      <c r="E28" s="126">
        <v>2</v>
      </c>
      <c r="F28" s="128">
        <v>2</v>
      </c>
      <c r="G28" s="128">
        <v>2.6</v>
      </c>
      <c r="H28" s="128">
        <v>2.4</v>
      </c>
      <c r="I28" s="161">
        <v>2.2000000000000002</v>
      </c>
      <c r="J28" s="128">
        <v>2.2000000000000002</v>
      </c>
      <c r="K28" s="194">
        <v>2.8</v>
      </c>
      <c r="L28" s="243">
        <v>3.2</v>
      </c>
      <c r="M28" s="196"/>
      <c r="N28" s="196"/>
      <c r="O28" s="196"/>
    </row>
    <row r="29" spans="1:15" ht="12.75" customHeight="1">
      <c r="A29" s="284"/>
      <c r="B29" s="7" t="s">
        <v>21</v>
      </c>
      <c r="C29" s="126">
        <v>1.9</v>
      </c>
      <c r="D29" s="126">
        <v>2.8</v>
      </c>
      <c r="E29" s="126">
        <v>2.2999999999999998</v>
      </c>
      <c r="F29" s="128">
        <v>2.6</v>
      </c>
      <c r="G29" s="128">
        <v>2.8</v>
      </c>
      <c r="H29" s="128">
        <v>2.8</v>
      </c>
      <c r="I29" s="161">
        <v>2.7</v>
      </c>
      <c r="J29" s="128">
        <v>2.9</v>
      </c>
      <c r="K29" s="194">
        <v>2.9</v>
      </c>
      <c r="L29" s="243">
        <v>2.8</v>
      </c>
      <c r="M29" s="196"/>
      <c r="N29" s="196"/>
      <c r="O29" s="196"/>
    </row>
    <row r="30" spans="1:15" ht="12.75" customHeight="1">
      <c r="A30" s="284"/>
      <c r="B30" s="7" t="s">
        <v>22</v>
      </c>
      <c r="C30" s="126">
        <v>2</v>
      </c>
      <c r="D30" s="126">
        <v>2.6</v>
      </c>
      <c r="E30" s="126">
        <v>2.8</v>
      </c>
      <c r="F30" s="128">
        <v>2.6</v>
      </c>
      <c r="G30" s="128">
        <v>2.6</v>
      </c>
      <c r="H30" s="128">
        <v>2.6</v>
      </c>
      <c r="I30" s="161">
        <v>2.6</v>
      </c>
      <c r="J30" s="128">
        <v>2.7</v>
      </c>
      <c r="K30" s="194">
        <v>2.4</v>
      </c>
      <c r="L30" s="243">
        <v>2.4</v>
      </c>
      <c r="M30" s="196"/>
      <c r="N30" s="196"/>
      <c r="O30" s="196"/>
    </row>
    <row r="31" spans="1:15" ht="12.75" customHeight="1">
      <c r="A31" s="284"/>
      <c r="B31" s="7" t="s">
        <v>23</v>
      </c>
      <c r="C31" s="126">
        <v>1.2</v>
      </c>
      <c r="D31" s="126">
        <v>1.5</v>
      </c>
      <c r="E31" s="126">
        <v>1.4</v>
      </c>
      <c r="F31" s="128">
        <v>1.9</v>
      </c>
      <c r="G31" s="128">
        <v>1.9</v>
      </c>
      <c r="H31" s="128">
        <v>1.8</v>
      </c>
      <c r="I31" s="161">
        <v>1.4</v>
      </c>
      <c r="J31" s="128">
        <v>1.6</v>
      </c>
      <c r="K31" s="194">
        <v>1.5</v>
      </c>
      <c r="L31" s="243">
        <v>1.6</v>
      </c>
      <c r="M31" s="196"/>
      <c r="N31" s="196"/>
      <c r="O31" s="196"/>
    </row>
    <row r="32" spans="1:15" ht="12.75" customHeight="1">
      <c r="A32" s="284"/>
      <c r="B32" s="7" t="s">
        <v>24</v>
      </c>
      <c r="C32" s="126">
        <v>2.5</v>
      </c>
      <c r="D32" s="126">
        <v>2.8</v>
      </c>
      <c r="E32" s="126">
        <v>2.2000000000000002</v>
      </c>
      <c r="F32" s="128">
        <v>3.2</v>
      </c>
      <c r="G32" s="128">
        <v>3.1</v>
      </c>
      <c r="H32" s="128">
        <v>2.8</v>
      </c>
      <c r="I32" s="161">
        <v>2.9</v>
      </c>
      <c r="J32" s="128">
        <v>3</v>
      </c>
      <c r="K32" s="194">
        <v>2.8</v>
      </c>
      <c r="L32" s="243">
        <v>3.2</v>
      </c>
      <c r="M32" s="196"/>
      <c r="N32" s="196"/>
      <c r="O32" s="196"/>
    </row>
    <row r="33" spans="1:15" ht="12.75" customHeight="1">
      <c r="A33" s="284"/>
      <c r="B33" s="7" t="s">
        <v>25</v>
      </c>
      <c r="C33" s="126">
        <v>27.1</v>
      </c>
      <c r="D33" s="126">
        <v>14.5</v>
      </c>
      <c r="E33" s="126">
        <v>16</v>
      </c>
      <c r="F33" s="128">
        <v>13.1</v>
      </c>
      <c r="G33" s="128">
        <v>10.3</v>
      </c>
      <c r="H33" s="128">
        <v>13</v>
      </c>
      <c r="I33" s="161">
        <v>14</v>
      </c>
      <c r="J33" s="128">
        <v>11.1</v>
      </c>
      <c r="K33" s="194">
        <v>11.1</v>
      </c>
      <c r="L33" s="243">
        <v>13.4</v>
      </c>
      <c r="M33" s="196"/>
      <c r="N33" s="196"/>
      <c r="O33" s="196"/>
    </row>
    <row r="34" spans="1:15" ht="12.75" customHeight="1">
      <c r="A34" s="284"/>
      <c r="B34" s="7" t="s">
        <v>26</v>
      </c>
      <c r="C34" s="126">
        <v>1.1000000000000001</v>
      </c>
      <c r="D34" s="126">
        <v>1.4</v>
      </c>
      <c r="E34" s="126">
        <v>1.9</v>
      </c>
      <c r="F34" s="128">
        <v>1.1000000000000001</v>
      </c>
      <c r="G34" s="128">
        <v>1.2</v>
      </c>
      <c r="H34" s="128">
        <v>1.3</v>
      </c>
      <c r="I34" s="161">
        <v>1.3</v>
      </c>
      <c r="J34" s="128">
        <v>1.3</v>
      </c>
      <c r="K34" s="194">
        <v>1.8</v>
      </c>
      <c r="L34" s="243" t="s">
        <v>144</v>
      </c>
      <c r="M34" s="196"/>
      <c r="N34" s="196"/>
      <c r="O34" s="196"/>
    </row>
    <row r="35" spans="1:15">
      <c r="C35" s="116"/>
      <c r="D35" s="116"/>
      <c r="E35" s="116"/>
      <c r="F35" s="116"/>
      <c r="G35" s="116"/>
      <c r="H35" s="116"/>
      <c r="I35" s="116"/>
    </row>
    <row r="36" spans="1:15">
      <c r="C36" s="116"/>
      <c r="D36" s="116"/>
      <c r="E36" s="116"/>
      <c r="F36" s="116"/>
      <c r="G36" s="116"/>
      <c r="H36" s="116"/>
      <c r="I36" s="116"/>
    </row>
    <row r="37" spans="1:15">
      <c r="E37" s="109"/>
      <c r="F37" s="110"/>
      <c r="G37" s="111"/>
      <c r="H37" s="111"/>
      <c r="I37" s="111"/>
    </row>
    <row r="38" spans="1:15">
      <c r="E38" s="109"/>
      <c r="G38" s="111"/>
      <c r="H38" s="111"/>
      <c r="I38" s="111"/>
    </row>
  </sheetData>
  <mergeCells count="14">
    <mergeCell ref="L3:L4"/>
    <mergeCell ref="B2:L2"/>
    <mergeCell ref="B1:L1"/>
    <mergeCell ref="D3:D4"/>
    <mergeCell ref="C3:C4"/>
    <mergeCell ref="J3:J4"/>
    <mergeCell ref="G3:G4"/>
    <mergeCell ref="K3:K4"/>
    <mergeCell ref="A1:A34"/>
    <mergeCell ref="I3:I4"/>
    <mergeCell ref="H3:H4"/>
    <mergeCell ref="B3:B4"/>
    <mergeCell ref="F3:F4"/>
    <mergeCell ref="E3:E4"/>
  </mergeCells>
  <phoneticPr fontId="5" type="noConversion"/>
  <pageMargins left="0.39370078740157483" right="0.39370078740157483" top="0.78740157480314965" bottom="0.39370078740157483" header="0.11811023622047245" footer="0.11811023622047245"/>
  <pageSetup paperSize="9" orientation="landscape" r:id="rId1"/>
  <headerFooter alignWithMargins="0"/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1" enableFormatConditionsCalculation="0">
    <tabColor indexed="46"/>
  </sheetPr>
  <dimension ref="A1:O39"/>
  <sheetViews>
    <sheetView view="pageBreakPreview" topLeftCell="A4" zoomScaleNormal="75" workbookViewId="0">
      <selection activeCell="K35" sqref="K35"/>
    </sheetView>
  </sheetViews>
  <sheetFormatPr defaultColWidth="9.109375" defaultRowHeight="15.6"/>
  <cols>
    <col min="1" max="1" width="4.88671875" style="203" customWidth="1"/>
    <col min="2" max="2" width="18.6640625" style="1" customWidth="1"/>
    <col min="3" max="8" width="12.77734375" style="1" customWidth="1"/>
    <col min="9" max="9" width="12.77734375" style="7" customWidth="1"/>
    <col min="10" max="10" width="12.77734375" style="1" customWidth="1"/>
    <col min="11" max="14" width="11.33203125" style="1" customWidth="1"/>
    <col min="15" max="16384" width="9.109375" style="1"/>
  </cols>
  <sheetData>
    <row r="1" spans="1:15" ht="16.8" customHeight="1">
      <c r="A1" s="303">
        <v>102</v>
      </c>
      <c r="B1" s="273" t="s">
        <v>102</v>
      </c>
      <c r="C1" s="273"/>
      <c r="D1" s="273"/>
      <c r="E1" s="273"/>
      <c r="F1" s="273"/>
      <c r="G1" s="273"/>
      <c r="H1" s="273"/>
      <c r="I1" s="273"/>
      <c r="J1" s="273"/>
      <c r="K1" s="273"/>
    </row>
    <row r="2" spans="1:15" ht="16.8" customHeight="1">
      <c r="A2" s="284"/>
      <c r="B2" s="273" t="s">
        <v>54</v>
      </c>
      <c r="C2" s="273"/>
      <c r="D2" s="273"/>
      <c r="E2" s="273"/>
      <c r="F2" s="273"/>
      <c r="G2" s="273"/>
      <c r="H2" s="273"/>
      <c r="I2" s="273"/>
      <c r="J2" s="273"/>
      <c r="K2" s="273"/>
    </row>
    <row r="3" spans="1:15" s="108" customFormat="1" ht="13.2" customHeight="1">
      <c r="A3" s="284"/>
      <c r="B3" s="274" t="s">
        <v>66</v>
      </c>
      <c r="C3" s="274"/>
      <c r="D3" s="274"/>
      <c r="E3" s="274"/>
      <c r="F3" s="274"/>
      <c r="G3" s="274"/>
      <c r="H3" s="274"/>
      <c r="I3" s="274"/>
      <c r="J3" s="274"/>
      <c r="K3" s="274"/>
    </row>
    <row r="4" spans="1:15">
      <c r="A4" s="284"/>
      <c r="B4" s="323"/>
      <c r="C4" s="297">
        <v>2006</v>
      </c>
      <c r="D4" s="295">
        <v>2007</v>
      </c>
      <c r="E4" s="295">
        <v>2008</v>
      </c>
      <c r="F4" s="270">
        <v>2009</v>
      </c>
      <c r="G4" s="270">
        <v>2010</v>
      </c>
      <c r="H4" s="288">
        <v>2011</v>
      </c>
      <c r="I4" s="270">
        <v>2012</v>
      </c>
      <c r="J4" s="270">
        <v>2013</v>
      </c>
      <c r="K4" s="270">
        <v>2014</v>
      </c>
    </row>
    <row r="5" spans="1:15">
      <c r="A5" s="284"/>
      <c r="B5" s="324"/>
      <c r="C5" s="298"/>
      <c r="D5" s="296"/>
      <c r="E5" s="296"/>
      <c r="F5" s="271"/>
      <c r="G5" s="271"/>
      <c r="H5" s="289"/>
      <c r="I5" s="313"/>
      <c r="J5" s="313"/>
      <c r="K5" s="313"/>
    </row>
    <row r="6" spans="1:15" ht="12.75" customHeight="1">
      <c r="A6" s="284"/>
      <c r="B6" s="96"/>
      <c r="C6" s="124"/>
      <c r="D6" s="125"/>
      <c r="E6" s="125"/>
      <c r="F6" s="125"/>
      <c r="G6" s="125"/>
      <c r="H6" s="135"/>
      <c r="I6" s="125"/>
    </row>
    <row r="7" spans="1:15" ht="12.75" customHeight="1">
      <c r="A7" s="284"/>
      <c r="B7" s="131" t="s">
        <v>0</v>
      </c>
      <c r="C7" s="132">
        <f t="shared" ref="C7:K7" si="0">SUM(C9:C35)</f>
        <v>99.999999999999986</v>
      </c>
      <c r="D7" s="132">
        <f t="shared" si="0"/>
        <v>100</v>
      </c>
      <c r="E7" s="132">
        <f t="shared" si="0"/>
        <v>100.00000000000003</v>
      </c>
      <c r="F7" s="132">
        <f t="shared" si="0"/>
        <v>100.00000000000001</v>
      </c>
      <c r="G7" s="132">
        <f t="shared" si="0"/>
        <v>99.999999999999986</v>
      </c>
      <c r="H7" s="132">
        <f t="shared" si="0"/>
        <v>99.999999999999986</v>
      </c>
      <c r="I7" s="132">
        <f t="shared" si="0"/>
        <v>100.00000000000003</v>
      </c>
      <c r="J7" s="132">
        <f t="shared" si="0"/>
        <v>100</v>
      </c>
      <c r="K7" s="132">
        <f t="shared" si="0"/>
        <v>100</v>
      </c>
      <c r="L7" s="196"/>
      <c r="M7" s="196"/>
      <c r="N7" s="196"/>
    </row>
    <row r="8" spans="1:15" ht="12.75" customHeight="1">
      <c r="A8" s="284"/>
      <c r="B8" s="9"/>
      <c r="C8" s="127"/>
      <c r="D8" s="127"/>
      <c r="E8" s="127"/>
      <c r="F8" s="127"/>
      <c r="G8" s="127"/>
      <c r="H8" s="161"/>
      <c r="I8" s="127"/>
      <c r="J8" s="196"/>
      <c r="K8" s="196"/>
      <c r="L8" s="196"/>
      <c r="M8" s="196"/>
      <c r="N8" s="196"/>
    </row>
    <row r="9" spans="1:15" ht="25.5" customHeight="1">
      <c r="A9" s="284"/>
      <c r="B9" s="8" t="s">
        <v>36</v>
      </c>
      <c r="C9" s="134">
        <v>4.9000000000000004</v>
      </c>
      <c r="D9" s="126">
        <v>5.8</v>
      </c>
      <c r="E9" s="126">
        <v>4.4000000000000004</v>
      </c>
      <c r="F9" s="128">
        <v>3.9</v>
      </c>
      <c r="G9" s="128">
        <v>7.2</v>
      </c>
      <c r="H9" s="161">
        <v>5.2</v>
      </c>
      <c r="I9" s="128">
        <v>7.3</v>
      </c>
      <c r="J9" s="216">
        <v>9.1</v>
      </c>
      <c r="K9" s="244" t="s">
        <v>144</v>
      </c>
      <c r="L9" s="197"/>
      <c r="M9" s="197"/>
      <c r="N9" s="197"/>
      <c r="O9" s="117"/>
    </row>
    <row r="10" spans="1:15" ht="12.75" customHeight="1">
      <c r="A10" s="284"/>
      <c r="B10" s="8" t="s">
        <v>1</v>
      </c>
      <c r="C10" s="134">
        <v>5.2</v>
      </c>
      <c r="D10" s="126">
        <v>5.2</v>
      </c>
      <c r="E10" s="126">
        <v>4.9000000000000004</v>
      </c>
      <c r="F10" s="128">
        <v>3.2</v>
      </c>
      <c r="G10" s="128">
        <v>4.0999999999999996</v>
      </c>
      <c r="H10" s="161">
        <v>4.2</v>
      </c>
      <c r="I10" s="128">
        <v>2.7</v>
      </c>
      <c r="J10" s="217">
        <v>3.1</v>
      </c>
      <c r="K10" s="242">
        <v>2.7</v>
      </c>
      <c r="L10" s="198"/>
      <c r="M10" s="198"/>
      <c r="N10" s="197"/>
      <c r="O10" s="117"/>
    </row>
    <row r="11" spans="1:15" ht="12.75" customHeight="1">
      <c r="A11" s="284"/>
      <c r="B11" s="7" t="s">
        <v>2</v>
      </c>
      <c r="C11" s="134">
        <v>2.6</v>
      </c>
      <c r="D11" s="126">
        <v>2.2000000000000002</v>
      </c>
      <c r="E11" s="126">
        <v>2.9</v>
      </c>
      <c r="F11" s="128">
        <v>4.5</v>
      </c>
      <c r="G11" s="128">
        <v>2.5</v>
      </c>
      <c r="H11" s="161">
        <v>2.9</v>
      </c>
      <c r="I11" s="128">
        <v>3.1</v>
      </c>
      <c r="J11" s="216">
        <v>3</v>
      </c>
      <c r="K11" s="242">
        <v>3.9</v>
      </c>
      <c r="L11" s="197"/>
      <c r="M11" s="197"/>
      <c r="N11" s="197"/>
      <c r="O11" s="117"/>
    </row>
    <row r="12" spans="1:15" ht="12.75" customHeight="1">
      <c r="A12" s="284"/>
      <c r="B12" s="7" t="s">
        <v>3</v>
      </c>
      <c r="C12" s="134">
        <v>6</v>
      </c>
      <c r="D12" s="126">
        <v>5.0999999999999996</v>
      </c>
      <c r="E12" s="126">
        <v>5.5</v>
      </c>
      <c r="F12" s="128">
        <v>4.4000000000000004</v>
      </c>
      <c r="G12" s="128">
        <v>3.3</v>
      </c>
      <c r="H12" s="161">
        <v>3.8</v>
      </c>
      <c r="I12" s="128">
        <v>4.7</v>
      </c>
      <c r="J12" s="216">
        <v>4.3</v>
      </c>
      <c r="K12" s="242">
        <v>4.0999999999999996</v>
      </c>
      <c r="L12" s="197"/>
      <c r="M12" s="197"/>
      <c r="N12" s="197"/>
      <c r="O12" s="117"/>
    </row>
    <row r="13" spans="1:15" ht="12.75" customHeight="1">
      <c r="A13" s="284"/>
      <c r="B13" s="7" t="s">
        <v>4</v>
      </c>
      <c r="C13" s="134">
        <v>5.2</v>
      </c>
      <c r="D13" s="126">
        <v>4.4000000000000004</v>
      </c>
      <c r="E13" s="126">
        <v>4</v>
      </c>
      <c r="F13" s="128">
        <v>6</v>
      </c>
      <c r="G13" s="128">
        <v>4.7</v>
      </c>
      <c r="H13" s="161">
        <v>6.2</v>
      </c>
      <c r="I13" s="128">
        <v>6.3</v>
      </c>
      <c r="J13" s="216">
        <v>6.1</v>
      </c>
      <c r="K13" s="242">
        <v>3.3</v>
      </c>
      <c r="L13" s="197"/>
      <c r="M13" s="197"/>
      <c r="N13" s="197"/>
      <c r="O13" s="117"/>
    </row>
    <row r="14" spans="1:15" ht="12.75" customHeight="1">
      <c r="A14" s="284"/>
      <c r="B14" s="7" t="s">
        <v>5</v>
      </c>
      <c r="C14" s="134">
        <v>2.1</v>
      </c>
      <c r="D14" s="126">
        <v>2.2000000000000002</v>
      </c>
      <c r="E14" s="126">
        <v>2.2999999999999998</v>
      </c>
      <c r="F14" s="128">
        <v>1.5</v>
      </c>
      <c r="G14" s="128">
        <v>2.2000000000000002</v>
      </c>
      <c r="H14" s="161">
        <v>1.8</v>
      </c>
      <c r="I14" s="128">
        <v>1.5</v>
      </c>
      <c r="J14" s="216">
        <v>1.7</v>
      </c>
      <c r="K14" s="242">
        <v>1.8</v>
      </c>
      <c r="L14" s="197"/>
      <c r="M14" s="197"/>
      <c r="N14" s="197"/>
      <c r="O14" s="117"/>
    </row>
    <row r="15" spans="1:15" ht="12.75" customHeight="1">
      <c r="A15" s="284"/>
      <c r="B15" s="7" t="s">
        <v>6</v>
      </c>
      <c r="C15" s="134">
        <v>6</v>
      </c>
      <c r="D15" s="126">
        <v>6</v>
      </c>
      <c r="E15" s="126">
        <v>6.4</v>
      </c>
      <c r="F15" s="128">
        <v>3.8</v>
      </c>
      <c r="G15" s="128">
        <v>3.8</v>
      </c>
      <c r="H15" s="161">
        <v>5.6</v>
      </c>
      <c r="I15" s="128">
        <v>3.5</v>
      </c>
      <c r="J15" s="216">
        <v>4</v>
      </c>
      <c r="K15" s="242">
        <v>5.0999999999999996</v>
      </c>
      <c r="L15" s="197"/>
      <c r="M15" s="197"/>
      <c r="N15" s="197"/>
      <c r="O15" s="117"/>
    </row>
    <row r="16" spans="1:15" ht="12.75" customHeight="1">
      <c r="A16" s="284"/>
      <c r="B16" s="7" t="s">
        <v>7</v>
      </c>
      <c r="C16" s="134">
        <v>2.4</v>
      </c>
      <c r="D16" s="126">
        <v>1.9</v>
      </c>
      <c r="E16" s="126">
        <v>2.1</v>
      </c>
      <c r="F16" s="128">
        <v>2.4</v>
      </c>
      <c r="G16" s="128">
        <v>2.9</v>
      </c>
      <c r="H16" s="161">
        <v>1.9</v>
      </c>
      <c r="I16" s="128">
        <v>2.7</v>
      </c>
      <c r="J16" s="216">
        <v>2</v>
      </c>
      <c r="K16" s="242">
        <v>1.8</v>
      </c>
      <c r="L16" s="197"/>
      <c r="M16" s="197"/>
      <c r="N16" s="197"/>
      <c r="O16" s="117"/>
    </row>
    <row r="17" spans="1:14" ht="12.75" customHeight="1">
      <c r="A17" s="284"/>
      <c r="B17" s="7" t="s">
        <v>8</v>
      </c>
      <c r="C17" s="134">
        <v>4.5</v>
      </c>
      <c r="D17" s="126">
        <v>4.9000000000000004</v>
      </c>
      <c r="E17" s="126">
        <v>5.3</v>
      </c>
      <c r="F17" s="128">
        <v>4.5</v>
      </c>
      <c r="G17" s="128">
        <v>6.9</v>
      </c>
      <c r="H17" s="161">
        <v>4.5</v>
      </c>
      <c r="I17" s="128">
        <v>3.8</v>
      </c>
      <c r="J17" s="194">
        <v>5.4</v>
      </c>
      <c r="K17" s="243">
        <v>9.1</v>
      </c>
      <c r="L17" s="196"/>
      <c r="M17" s="196"/>
      <c r="N17" s="196"/>
    </row>
    <row r="18" spans="1:14" ht="12.75" customHeight="1">
      <c r="A18" s="284"/>
      <c r="B18" s="7" t="s">
        <v>9</v>
      </c>
      <c r="C18" s="134">
        <v>8</v>
      </c>
      <c r="D18" s="126">
        <v>9.9</v>
      </c>
      <c r="E18" s="126">
        <v>12.6</v>
      </c>
      <c r="F18" s="128">
        <v>8.8000000000000007</v>
      </c>
      <c r="G18" s="128">
        <v>11.7</v>
      </c>
      <c r="H18" s="161">
        <v>8.1999999999999993</v>
      </c>
      <c r="I18" s="128">
        <v>8.6</v>
      </c>
      <c r="J18" s="194">
        <v>11.6</v>
      </c>
      <c r="K18" s="243">
        <v>15.1</v>
      </c>
      <c r="L18" s="196"/>
      <c r="M18" s="196"/>
      <c r="N18" s="196"/>
    </row>
    <row r="19" spans="1:14" ht="12.75" customHeight="1">
      <c r="A19" s="284"/>
      <c r="B19" s="7" t="s">
        <v>10</v>
      </c>
      <c r="C19" s="134">
        <v>1.4</v>
      </c>
      <c r="D19" s="126">
        <v>1.2</v>
      </c>
      <c r="E19" s="126">
        <v>1.1000000000000001</v>
      </c>
      <c r="F19" s="128">
        <v>1.6</v>
      </c>
      <c r="G19" s="128">
        <v>1.2</v>
      </c>
      <c r="H19" s="161">
        <v>1.5</v>
      </c>
      <c r="I19" s="128">
        <v>1.2</v>
      </c>
      <c r="J19" s="194">
        <v>1.1000000000000001</v>
      </c>
      <c r="K19" s="243">
        <v>1</v>
      </c>
      <c r="L19" s="196"/>
      <c r="M19" s="196"/>
      <c r="N19" s="196"/>
    </row>
    <row r="20" spans="1:14" ht="12.75" customHeight="1">
      <c r="A20" s="284"/>
      <c r="B20" s="7" t="s">
        <v>11</v>
      </c>
      <c r="C20" s="134">
        <v>3.5</v>
      </c>
      <c r="D20" s="126">
        <v>2.7</v>
      </c>
      <c r="E20" s="126">
        <v>2.5</v>
      </c>
      <c r="F20" s="128">
        <v>2.2999999999999998</v>
      </c>
      <c r="G20" s="128">
        <v>1.8</v>
      </c>
      <c r="H20" s="161">
        <v>2.4</v>
      </c>
      <c r="I20" s="128">
        <v>2.7</v>
      </c>
      <c r="J20" s="194">
        <v>2.2000000000000002</v>
      </c>
      <c r="K20" s="243">
        <v>0.3</v>
      </c>
      <c r="L20" s="196"/>
      <c r="M20" s="196"/>
      <c r="N20" s="196"/>
    </row>
    <row r="21" spans="1:14" ht="12.75" customHeight="1">
      <c r="A21" s="284"/>
      <c r="B21" s="7" t="s">
        <v>12</v>
      </c>
      <c r="C21" s="134">
        <v>6.2</v>
      </c>
      <c r="D21" s="126">
        <v>6.6</v>
      </c>
      <c r="E21" s="126">
        <v>7.6</v>
      </c>
      <c r="F21" s="128">
        <v>7.4</v>
      </c>
      <c r="G21" s="128">
        <v>8.1999999999999993</v>
      </c>
      <c r="H21" s="161">
        <v>6.3</v>
      </c>
      <c r="I21" s="128">
        <v>6</v>
      </c>
      <c r="J21" s="194">
        <v>6.1</v>
      </c>
      <c r="K21" s="243">
        <v>9.6</v>
      </c>
      <c r="L21" s="196"/>
      <c r="M21" s="196"/>
      <c r="N21" s="196"/>
    </row>
    <row r="22" spans="1:14" ht="12.75" customHeight="1">
      <c r="A22" s="284"/>
      <c r="B22" s="7" t="s">
        <v>13</v>
      </c>
      <c r="C22" s="134">
        <v>1.4</v>
      </c>
      <c r="D22" s="126">
        <v>1.5</v>
      </c>
      <c r="E22" s="126">
        <v>1.5</v>
      </c>
      <c r="F22" s="128">
        <v>1.6</v>
      </c>
      <c r="G22" s="128">
        <v>1.9</v>
      </c>
      <c r="H22" s="161">
        <v>1.6</v>
      </c>
      <c r="I22" s="128">
        <v>1.5</v>
      </c>
      <c r="J22" s="194">
        <v>1.4</v>
      </c>
      <c r="K22" s="243">
        <v>1.6</v>
      </c>
      <c r="L22" s="196"/>
      <c r="M22" s="196"/>
      <c r="N22" s="196"/>
    </row>
    <row r="23" spans="1:14" ht="12.75" customHeight="1">
      <c r="A23" s="284"/>
      <c r="B23" s="7" t="s">
        <v>14</v>
      </c>
      <c r="C23" s="134">
        <v>3.8</v>
      </c>
      <c r="D23" s="126">
        <v>5.0999999999999996</v>
      </c>
      <c r="E23" s="126">
        <v>4.9000000000000004</v>
      </c>
      <c r="F23" s="128">
        <v>5.9</v>
      </c>
      <c r="G23" s="128">
        <v>4.5</v>
      </c>
      <c r="H23" s="161">
        <v>5.3</v>
      </c>
      <c r="I23" s="128">
        <v>5.9</v>
      </c>
      <c r="J23" s="194">
        <v>4.7</v>
      </c>
      <c r="K23" s="243">
        <v>5.7</v>
      </c>
      <c r="L23" s="196"/>
      <c r="M23" s="196"/>
      <c r="N23" s="196"/>
    </row>
    <row r="24" spans="1:14" ht="12.75" customHeight="1">
      <c r="A24" s="284"/>
      <c r="B24" s="7" t="s">
        <v>15</v>
      </c>
      <c r="C24" s="134">
        <v>2.7</v>
      </c>
      <c r="D24" s="126">
        <v>2.2999999999999998</v>
      </c>
      <c r="E24" s="126">
        <v>1.9</v>
      </c>
      <c r="F24" s="128">
        <v>2.4</v>
      </c>
      <c r="G24" s="128">
        <v>2.7</v>
      </c>
      <c r="H24" s="161">
        <v>2.5</v>
      </c>
      <c r="I24" s="128">
        <v>2.1</v>
      </c>
      <c r="J24" s="194">
        <v>2.2000000000000002</v>
      </c>
      <c r="K24" s="243">
        <v>2.4</v>
      </c>
      <c r="L24" s="196"/>
      <c r="M24" s="196"/>
      <c r="N24" s="196"/>
    </row>
    <row r="25" spans="1:14" ht="12.75" customHeight="1">
      <c r="A25" s="284"/>
      <c r="B25" s="7" t="s">
        <v>16</v>
      </c>
      <c r="C25" s="134">
        <v>2.9</v>
      </c>
      <c r="D25" s="126">
        <v>3.1</v>
      </c>
      <c r="E25" s="126">
        <v>2.2999999999999998</v>
      </c>
      <c r="F25" s="128">
        <v>1.9</v>
      </c>
      <c r="G25" s="128">
        <v>1.6</v>
      </c>
      <c r="H25" s="161">
        <v>3.8</v>
      </c>
      <c r="I25" s="128">
        <v>2.5</v>
      </c>
      <c r="J25" s="194">
        <v>3</v>
      </c>
      <c r="K25" s="243">
        <v>3.7</v>
      </c>
      <c r="L25" s="196"/>
      <c r="M25" s="196"/>
      <c r="N25" s="196"/>
    </row>
    <row r="26" spans="1:14" ht="12.75" customHeight="1">
      <c r="A26" s="284"/>
      <c r="B26" s="7" t="s">
        <v>17</v>
      </c>
      <c r="C26" s="134">
        <v>1.4</v>
      </c>
      <c r="D26" s="126">
        <v>1.5</v>
      </c>
      <c r="E26" s="126">
        <v>1.4</v>
      </c>
      <c r="F26" s="128">
        <v>1.1000000000000001</v>
      </c>
      <c r="G26" s="128">
        <v>1.7</v>
      </c>
      <c r="H26" s="161">
        <v>1.3</v>
      </c>
      <c r="I26" s="128">
        <v>1.7</v>
      </c>
      <c r="J26" s="194">
        <v>1.3</v>
      </c>
      <c r="K26" s="243">
        <v>1.4</v>
      </c>
      <c r="L26" s="196"/>
      <c r="M26" s="196"/>
      <c r="N26" s="196"/>
    </row>
    <row r="27" spans="1:14" ht="12.75" customHeight="1">
      <c r="A27" s="284"/>
      <c r="B27" s="7" t="s">
        <v>18</v>
      </c>
      <c r="C27" s="134">
        <v>1.9</v>
      </c>
      <c r="D27" s="126">
        <v>2.8</v>
      </c>
      <c r="E27" s="126">
        <v>2.7</v>
      </c>
      <c r="F27" s="128">
        <v>1.5</v>
      </c>
      <c r="G27" s="128">
        <v>2.1</v>
      </c>
      <c r="H27" s="161">
        <v>1.7</v>
      </c>
      <c r="I27" s="128">
        <v>2.4</v>
      </c>
      <c r="J27" s="194">
        <v>2</v>
      </c>
      <c r="K27" s="243">
        <v>1.7</v>
      </c>
      <c r="L27" s="196"/>
      <c r="M27" s="196"/>
      <c r="N27" s="196"/>
    </row>
    <row r="28" spans="1:14" ht="12.75" customHeight="1">
      <c r="A28" s="284"/>
      <c r="B28" s="7" t="s">
        <v>19</v>
      </c>
      <c r="C28" s="134">
        <v>5</v>
      </c>
      <c r="D28" s="126">
        <v>4.2</v>
      </c>
      <c r="E28" s="126">
        <v>3.4</v>
      </c>
      <c r="F28" s="128">
        <v>5.6</v>
      </c>
      <c r="G28" s="128">
        <v>4.8</v>
      </c>
      <c r="H28" s="161">
        <v>5.6</v>
      </c>
      <c r="I28" s="128">
        <v>5.8</v>
      </c>
      <c r="J28" s="194">
        <v>4.9000000000000004</v>
      </c>
      <c r="K28" s="243">
        <v>4.7</v>
      </c>
      <c r="L28" s="196"/>
      <c r="M28" s="196"/>
      <c r="N28" s="196"/>
    </row>
    <row r="29" spans="1:14" ht="12.75" customHeight="1">
      <c r="A29" s="284"/>
      <c r="B29" s="7" t="s">
        <v>20</v>
      </c>
      <c r="C29" s="134">
        <v>2.1</v>
      </c>
      <c r="D29" s="126">
        <v>2</v>
      </c>
      <c r="E29" s="126">
        <v>2.2999999999999998</v>
      </c>
      <c r="F29" s="128">
        <v>1.8</v>
      </c>
      <c r="G29" s="128">
        <v>2.1</v>
      </c>
      <c r="H29" s="161">
        <v>1.7</v>
      </c>
      <c r="I29" s="128">
        <v>1.4</v>
      </c>
      <c r="J29" s="194">
        <v>1.3</v>
      </c>
      <c r="K29" s="243">
        <v>1.6</v>
      </c>
      <c r="L29" s="196"/>
      <c r="M29" s="196"/>
      <c r="N29" s="196"/>
    </row>
    <row r="30" spans="1:14" ht="12.75" customHeight="1">
      <c r="A30" s="284"/>
      <c r="B30" s="7" t="s">
        <v>21</v>
      </c>
      <c r="C30" s="134">
        <v>2.7</v>
      </c>
      <c r="D30" s="126">
        <v>2.8</v>
      </c>
      <c r="E30" s="126">
        <v>3.1</v>
      </c>
      <c r="F30" s="128">
        <v>3.9</v>
      </c>
      <c r="G30" s="128">
        <v>2.8</v>
      </c>
      <c r="H30" s="161">
        <v>2.6</v>
      </c>
      <c r="I30" s="128">
        <v>2.5</v>
      </c>
      <c r="J30" s="194">
        <v>2.2999999999999998</v>
      </c>
      <c r="K30" s="243">
        <v>2.8</v>
      </c>
      <c r="L30" s="196"/>
      <c r="M30" s="196"/>
      <c r="N30" s="196"/>
    </row>
    <row r="31" spans="1:14" ht="12.75" customHeight="1">
      <c r="A31" s="284"/>
      <c r="B31" s="7" t="s">
        <v>22</v>
      </c>
      <c r="C31" s="134">
        <v>2.1</v>
      </c>
      <c r="D31" s="126">
        <v>2.2999999999999998</v>
      </c>
      <c r="E31" s="126">
        <v>1.7</v>
      </c>
      <c r="F31" s="128">
        <v>2.4</v>
      </c>
      <c r="G31" s="128">
        <v>2</v>
      </c>
      <c r="H31" s="161">
        <v>1.4</v>
      </c>
      <c r="I31" s="128">
        <v>1.6</v>
      </c>
      <c r="J31" s="194">
        <v>1.6</v>
      </c>
      <c r="K31" s="243">
        <v>1.6</v>
      </c>
      <c r="L31" s="196"/>
      <c r="M31" s="196"/>
      <c r="N31" s="196"/>
    </row>
    <row r="32" spans="1:14" ht="12.75" customHeight="1">
      <c r="A32" s="284"/>
      <c r="B32" s="7" t="s">
        <v>23</v>
      </c>
      <c r="C32" s="134">
        <v>3.1</v>
      </c>
      <c r="D32" s="126">
        <v>3.7</v>
      </c>
      <c r="E32" s="126">
        <v>4.4000000000000004</v>
      </c>
      <c r="F32" s="128">
        <v>3.2</v>
      </c>
      <c r="G32" s="128">
        <v>3</v>
      </c>
      <c r="H32" s="161">
        <v>2.2000000000000002</v>
      </c>
      <c r="I32" s="128">
        <v>3.2</v>
      </c>
      <c r="J32" s="194">
        <v>3</v>
      </c>
      <c r="K32" s="243">
        <v>2.4</v>
      </c>
      <c r="L32" s="196"/>
      <c r="M32" s="196"/>
      <c r="N32" s="196"/>
    </row>
    <row r="33" spans="1:14" ht="12.75" customHeight="1">
      <c r="A33" s="284"/>
      <c r="B33" s="7" t="s">
        <v>24</v>
      </c>
      <c r="C33" s="134">
        <v>1.3</v>
      </c>
      <c r="D33" s="126">
        <v>1.4</v>
      </c>
      <c r="E33" s="126">
        <v>1.3</v>
      </c>
      <c r="F33" s="128">
        <v>1.7</v>
      </c>
      <c r="G33" s="128">
        <v>1.6</v>
      </c>
      <c r="H33" s="161">
        <v>1.6</v>
      </c>
      <c r="I33" s="128">
        <v>2.4</v>
      </c>
      <c r="J33" s="194">
        <v>1.4</v>
      </c>
      <c r="K33" s="243">
        <v>1.3</v>
      </c>
      <c r="L33" s="196"/>
      <c r="M33" s="196"/>
      <c r="N33" s="196"/>
    </row>
    <row r="34" spans="1:14" ht="12.75" customHeight="1">
      <c r="A34" s="284"/>
      <c r="B34" s="7" t="s">
        <v>25</v>
      </c>
      <c r="C34" s="134">
        <v>11</v>
      </c>
      <c r="D34" s="126">
        <v>8.3000000000000007</v>
      </c>
      <c r="E34" s="126">
        <v>6.6</v>
      </c>
      <c r="F34" s="128">
        <v>10.9</v>
      </c>
      <c r="G34" s="128">
        <v>7.5</v>
      </c>
      <c r="H34" s="161">
        <v>13.3</v>
      </c>
      <c r="I34" s="128">
        <v>11.4</v>
      </c>
      <c r="J34" s="194">
        <v>9.6999999999999993</v>
      </c>
      <c r="K34" s="243">
        <v>11.3</v>
      </c>
      <c r="L34" s="196"/>
      <c r="M34" s="196"/>
      <c r="N34" s="196"/>
    </row>
    <row r="35" spans="1:14" ht="12.75" customHeight="1">
      <c r="A35" s="284"/>
      <c r="B35" s="7" t="s">
        <v>26</v>
      </c>
      <c r="C35" s="134">
        <v>0.6</v>
      </c>
      <c r="D35" s="126">
        <v>0.9</v>
      </c>
      <c r="E35" s="126">
        <v>0.9</v>
      </c>
      <c r="F35" s="128">
        <v>1.8</v>
      </c>
      <c r="G35" s="128">
        <v>1.2</v>
      </c>
      <c r="H35" s="161">
        <v>0.9</v>
      </c>
      <c r="I35" s="128">
        <v>1.5</v>
      </c>
      <c r="J35" s="194">
        <v>1.5</v>
      </c>
      <c r="K35" s="241" t="s">
        <v>144</v>
      </c>
      <c r="L35" s="196"/>
      <c r="M35" s="196"/>
      <c r="N35" s="196"/>
    </row>
    <row r="36" spans="1:14">
      <c r="C36" s="116"/>
      <c r="D36" s="116"/>
      <c r="E36" s="116"/>
      <c r="F36" s="116"/>
      <c r="G36" s="116"/>
      <c r="H36" s="116"/>
    </row>
    <row r="37" spans="1:14">
      <c r="C37" s="116"/>
      <c r="D37" s="116"/>
      <c r="E37" s="116"/>
      <c r="F37" s="116"/>
      <c r="G37" s="116"/>
      <c r="H37" s="116"/>
    </row>
    <row r="38" spans="1:14">
      <c r="E38" s="109"/>
      <c r="F38" s="110"/>
      <c r="G38" s="110"/>
      <c r="H38" s="110"/>
    </row>
    <row r="39" spans="1:14">
      <c r="E39" s="109"/>
    </row>
  </sheetData>
  <mergeCells count="14">
    <mergeCell ref="K4:K5"/>
    <mergeCell ref="B3:K3"/>
    <mergeCell ref="B1:K1"/>
    <mergeCell ref="B2:K2"/>
    <mergeCell ref="A1:A35"/>
    <mergeCell ref="H4:H5"/>
    <mergeCell ref="G4:G5"/>
    <mergeCell ref="B4:B5"/>
    <mergeCell ref="C4:C5"/>
    <mergeCell ref="J4:J5"/>
    <mergeCell ref="D4:D5"/>
    <mergeCell ref="E4:E5"/>
    <mergeCell ref="I4:I5"/>
    <mergeCell ref="F4:F5"/>
  </mergeCells>
  <phoneticPr fontId="5" type="noConversion"/>
  <pageMargins left="0.39370078740157483" right="0.39370078740157483" top="0.78740157480314965" bottom="0.39370078740157483" header="0.11811023622047245" footer="0.1181102362204724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96</vt:i4>
      </vt:variant>
      <vt:variant>
        <vt:lpstr>Именованные диапазоны</vt:lpstr>
      </vt:variant>
      <vt:variant>
        <vt:i4>58</vt:i4>
      </vt:variant>
    </vt:vector>
  </HeadingPairs>
  <TitlesOfParts>
    <vt:vector size="154" baseType="lpstr">
      <vt:lpstr>8</vt:lpstr>
      <vt:lpstr>(р.1)9</vt:lpstr>
      <vt:lpstr>10</vt:lpstr>
      <vt:lpstr>11</vt:lpstr>
      <vt:lpstr>12</vt:lpstr>
      <vt:lpstr>Диаграммы 13</vt:lpstr>
      <vt:lpstr>14</vt:lpstr>
      <vt:lpstr>(р.2)15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(р3)27</vt:lpstr>
      <vt:lpstr>28</vt:lpstr>
      <vt:lpstr>29</vt:lpstr>
      <vt:lpstr>30</vt:lpstr>
      <vt:lpstr>31</vt:lpstr>
      <vt:lpstr>32</vt:lpstr>
      <vt:lpstr>33</vt:lpstr>
      <vt:lpstr>34</vt:lpstr>
      <vt:lpstr>35</vt:lpstr>
      <vt:lpstr>36</vt:lpstr>
      <vt:lpstr>37</vt:lpstr>
      <vt:lpstr>38</vt:lpstr>
      <vt:lpstr>(р.4)39</vt:lpstr>
      <vt:lpstr>40</vt:lpstr>
      <vt:lpstr>41</vt:lpstr>
      <vt:lpstr>42</vt:lpstr>
      <vt:lpstr>43</vt:lpstr>
      <vt:lpstr>44</vt:lpstr>
      <vt:lpstr>45</vt:lpstr>
      <vt:lpstr>46</vt:lpstr>
      <vt:lpstr>47</vt:lpstr>
      <vt:lpstr>48</vt:lpstr>
      <vt:lpstr>49</vt:lpstr>
      <vt:lpstr>50</vt:lpstr>
      <vt:lpstr>51</vt:lpstr>
      <vt:lpstr>52</vt:lpstr>
      <vt:lpstr>53</vt:lpstr>
      <vt:lpstr>54</vt:lpstr>
      <vt:lpstr>55</vt:lpstr>
      <vt:lpstr>Діаграма 56</vt:lpstr>
      <vt:lpstr>Робочий (діаграма)</vt:lpstr>
      <vt:lpstr>(р.5)57</vt:lpstr>
      <vt:lpstr>58</vt:lpstr>
      <vt:lpstr>59</vt:lpstr>
      <vt:lpstr>60</vt:lpstr>
      <vt:lpstr>61</vt:lpstr>
      <vt:lpstr>62</vt:lpstr>
      <vt:lpstr>63</vt:lpstr>
      <vt:lpstr>64</vt:lpstr>
      <vt:lpstr>65</vt:lpstr>
      <vt:lpstr>66</vt:lpstr>
      <vt:lpstr>67</vt:lpstr>
      <vt:lpstr>68</vt:lpstr>
      <vt:lpstr>69</vt:lpstr>
      <vt:lpstr>70</vt:lpstr>
      <vt:lpstr>71</vt:lpstr>
      <vt:lpstr>72</vt:lpstr>
      <vt:lpstr>73</vt:lpstr>
      <vt:lpstr>74</vt:lpstr>
      <vt:lpstr>(р.6)75</vt:lpstr>
      <vt:lpstr>76</vt:lpstr>
      <vt:lpstr>77</vt:lpstr>
      <vt:lpstr>78</vt:lpstr>
      <vt:lpstr>79</vt:lpstr>
      <vt:lpstr>80</vt:lpstr>
      <vt:lpstr>81</vt:lpstr>
      <vt:lpstr>82</vt:lpstr>
      <vt:lpstr>83</vt:lpstr>
      <vt:lpstr>84</vt:lpstr>
      <vt:lpstr>85</vt:lpstr>
      <vt:lpstr>86</vt:lpstr>
      <vt:lpstr>(р.7)87</vt:lpstr>
      <vt:lpstr>88</vt:lpstr>
      <vt:lpstr>89</vt:lpstr>
      <vt:lpstr>90</vt:lpstr>
      <vt:lpstr>91</vt:lpstr>
      <vt:lpstr>92</vt:lpstr>
      <vt:lpstr>93</vt:lpstr>
      <vt:lpstr>94</vt:lpstr>
      <vt:lpstr>(р.8)95</vt:lpstr>
      <vt:lpstr>96</vt:lpstr>
      <vt:lpstr>97</vt:lpstr>
      <vt:lpstr>98</vt:lpstr>
      <vt:lpstr>99</vt:lpstr>
      <vt:lpstr>100</vt:lpstr>
      <vt:lpstr>101</vt:lpstr>
      <vt:lpstr>102</vt:lpstr>
      <vt:lpstr>'(р.2)15'!Область_печати</vt:lpstr>
      <vt:lpstr>'(р.5)57'!Область_печати</vt:lpstr>
      <vt:lpstr>'100'!Область_печати</vt:lpstr>
      <vt:lpstr>'102'!Область_печати</vt:lpstr>
      <vt:lpstr>'17'!Область_печати</vt:lpstr>
      <vt:lpstr>'18'!Область_печати</vt:lpstr>
      <vt:lpstr>'19'!Область_печати</vt:lpstr>
      <vt:lpstr>'23'!Область_печати</vt:lpstr>
      <vt:lpstr>'24'!Область_печати</vt:lpstr>
      <vt:lpstr>'25'!Область_печати</vt:lpstr>
      <vt:lpstr>'29'!Область_печати</vt:lpstr>
      <vt:lpstr>'30'!Область_печати</vt:lpstr>
      <vt:lpstr>'31'!Область_печати</vt:lpstr>
      <vt:lpstr>'32'!Область_печати</vt:lpstr>
      <vt:lpstr>'33'!Область_печати</vt:lpstr>
      <vt:lpstr>'34'!Область_печати</vt:lpstr>
      <vt:lpstr>'36'!Область_печати</vt:lpstr>
      <vt:lpstr>'37'!Область_печати</vt:lpstr>
      <vt:lpstr>'42'!Область_печати</vt:lpstr>
      <vt:lpstr>'43'!Область_печати</vt:lpstr>
      <vt:lpstr>'44'!Область_печати</vt:lpstr>
      <vt:lpstr>'46'!Область_печати</vt:lpstr>
      <vt:lpstr>'47'!Область_печати</vt:lpstr>
      <vt:lpstr>'48'!Область_печати</vt:lpstr>
      <vt:lpstr>'49'!Область_печати</vt:lpstr>
      <vt:lpstr>'50'!Область_печати</vt:lpstr>
      <vt:lpstr>'51'!Область_печати</vt:lpstr>
      <vt:lpstr>'52'!Область_печати</vt:lpstr>
      <vt:lpstr>'53'!Область_печати</vt:lpstr>
      <vt:lpstr>'54'!Область_печати</vt:lpstr>
      <vt:lpstr>'59'!Область_печати</vt:lpstr>
      <vt:lpstr>'60'!Область_печати</vt:lpstr>
      <vt:lpstr>'61'!Область_печати</vt:lpstr>
      <vt:lpstr>'62'!Область_печати</vt:lpstr>
      <vt:lpstr>'64'!Область_печати</vt:lpstr>
      <vt:lpstr>'65'!Область_печати</vt:lpstr>
      <vt:lpstr>'66'!Область_печати</vt:lpstr>
      <vt:lpstr>'67'!Область_печати</vt:lpstr>
      <vt:lpstr>'68'!Область_печати</vt:lpstr>
      <vt:lpstr>'69'!Область_печати</vt:lpstr>
      <vt:lpstr>'71'!Область_печати</vt:lpstr>
      <vt:lpstr>'72'!Область_печати</vt:lpstr>
      <vt:lpstr>'73'!Область_печати</vt:lpstr>
      <vt:lpstr>'77'!Область_печати</vt:lpstr>
      <vt:lpstr>'78'!Область_печати</vt:lpstr>
      <vt:lpstr>'79'!Область_печати</vt:lpstr>
      <vt:lpstr>'80'!Область_печати</vt:lpstr>
      <vt:lpstr>'81'!Область_печати</vt:lpstr>
      <vt:lpstr>'82'!Область_печати</vt:lpstr>
      <vt:lpstr>'83'!Область_печати</vt:lpstr>
      <vt:lpstr>'89'!Область_печати</vt:lpstr>
      <vt:lpstr>'90'!Область_печати</vt:lpstr>
      <vt:lpstr>'91'!Область_печати</vt:lpstr>
      <vt:lpstr>'92'!Область_печати</vt:lpstr>
      <vt:lpstr>'97'!Область_печати</vt:lpstr>
      <vt:lpstr>'98'!Область_печати</vt:lpstr>
      <vt:lpstr>'99'!Область_печати</vt:lpstr>
      <vt:lpstr>'Робочий (діаграма)'!Область_печати</vt:lpstr>
    </vt:vector>
  </TitlesOfParts>
  <Company>GKS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L.Gwozdik</cp:lastModifiedBy>
  <cp:lastPrinted>2016-02-01T13:47:16Z</cp:lastPrinted>
  <dcterms:created xsi:type="dcterms:W3CDTF">2005-02-01T13:20:32Z</dcterms:created>
  <dcterms:modified xsi:type="dcterms:W3CDTF">2016-02-01T14:16:04Z</dcterms:modified>
</cp:coreProperties>
</file>